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96" yWindow="12" windowWidth="3132" windowHeight="7860"/>
  </bookViews>
  <sheets>
    <sheet name="Raw G-SIB Data" sheetId="1" r:id="rId1"/>
    <sheet name="Year End Exchange Rates" sheetId="6" r:id="rId2"/>
    <sheet name="Final Scores G-SIBs" sheetId="7" r:id="rId3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52511"/>
</workbook>
</file>

<file path=xl/calcChain.xml><?xml version="1.0" encoding="utf-8"?>
<calcChain xmlns="http://schemas.openxmlformats.org/spreadsheetml/2006/main">
  <c r="C128" i="1" l="1"/>
  <c r="C94" i="1" l="1"/>
  <c r="C47" i="6" l="1"/>
  <c r="C61" i="1"/>
  <c r="C27" i="1" l="1"/>
</calcChain>
</file>

<file path=xl/comments1.xml><?xml version="1.0" encoding="utf-8"?>
<comments xmlns="http://schemas.openxmlformats.org/spreadsheetml/2006/main">
  <authors>
    <author>Author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Reference exchange rates of the euro published by the ECB</t>
        </r>
      </text>
    </comment>
    <comment ref="C3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Reference exchange rates of the euro published by the ECB</t>
        </r>
      </text>
    </comment>
    <comment ref="C5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Reference exchange rates of the euro published by the ECB</t>
        </r>
      </text>
    </comment>
    <comment ref="C8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Reference exchange rates of the euro published by the ECB</t>
        </r>
      </text>
    </comment>
    <comment ref="C109" authorId="0" shapeId="0">
      <text>
        <r>
          <rPr>
            <b/>
            <sz val="9"/>
            <color rgb="FF000000"/>
            <rFont val="Tahoma"/>
            <family val="2"/>
          </rPr>
          <t>Author:</t>
        </r>
        <r>
          <rPr>
            <sz val="9"/>
            <color rgb="FF000000"/>
            <rFont val="Tahoma"/>
            <family val="2"/>
          </rPr>
          <t xml:space="preserve">
Reference exchange rates of the euro published by the ECB</t>
        </r>
      </text>
    </comment>
  </commentList>
</comments>
</file>

<file path=xl/sharedStrings.xml><?xml version="1.0" encoding="utf-8"?>
<sst xmlns="http://schemas.openxmlformats.org/spreadsheetml/2006/main" count="976" uniqueCount="167">
  <si>
    <t>Size</t>
  </si>
  <si>
    <t>Interconnectedness</t>
  </si>
  <si>
    <t>Complexity</t>
  </si>
  <si>
    <t>Cross-Jurisdictional Activity</t>
  </si>
  <si>
    <t>Banks</t>
    <phoneticPr fontId="0" type="noConversion"/>
  </si>
  <si>
    <t>Currency</t>
    <phoneticPr fontId="0" type="noConversion"/>
  </si>
  <si>
    <t>Intrafinancial system assets</t>
  </si>
  <si>
    <t>Intrafinancial system liabilities</t>
  </si>
  <si>
    <t>Securities outstanding</t>
  </si>
  <si>
    <t>Payments activity</t>
  </si>
  <si>
    <t>Assets under custody</t>
  </si>
  <si>
    <t>Amount of over the counter derivatives</t>
  </si>
  <si>
    <t>Adjusted trading and available for sale securities</t>
  </si>
  <si>
    <t>Level 3 assets</t>
  </si>
  <si>
    <t>Credit Suisse</t>
    <phoneticPr fontId="0" type="noConversion"/>
  </si>
  <si>
    <t>CHF</t>
    <phoneticPr fontId="0" type="noConversion"/>
  </si>
  <si>
    <t>UBS</t>
    <phoneticPr fontId="0" type="noConversion"/>
  </si>
  <si>
    <t>Agricultural Bank of China</t>
    <phoneticPr fontId="0" type="noConversion"/>
  </si>
  <si>
    <t>CNY</t>
    <phoneticPr fontId="0" type="noConversion"/>
  </si>
  <si>
    <t>Bank of China</t>
    <phoneticPr fontId="0" type="noConversion"/>
  </si>
  <si>
    <t>Industrial and Commercial Bank of China</t>
    <phoneticPr fontId="0" type="noConversion"/>
  </si>
  <si>
    <t>BNP Paribas</t>
    <phoneticPr fontId="0" type="noConversion"/>
  </si>
  <si>
    <t>Euro</t>
    <phoneticPr fontId="0" type="noConversion"/>
  </si>
  <si>
    <t>Deutsche Bank</t>
    <phoneticPr fontId="0" type="noConversion"/>
  </si>
  <si>
    <t xml:space="preserve">ING </t>
  </si>
  <si>
    <t>Nordea</t>
    <phoneticPr fontId="0" type="noConversion"/>
  </si>
  <si>
    <t>Banco Santander</t>
  </si>
  <si>
    <t xml:space="preserve">Unicredit </t>
  </si>
  <si>
    <t>Barclays</t>
    <phoneticPr fontId="0" type="noConversion"/>
  </si>
  <si>
    <t>GBP</t>
    <phoneticPr fontId="0" type="noConversion"/>
  </si>
  <si>
    <t>Royal Bank of Scotland</t>
  </si>
  <si>
    <t xml:space="preserve">Mitsubishi </t>
  </si>
  <si>
    <t>JPY</t>
    <phoneticPr fontId="0" type="noConversion"/>
  </si>
  <si>
    <t xml:space="preserve">Mizuho </t>
  </si>
  <si>
    <t xml:space="preserve">Sumitomo Mitsui </t>
  </si>
  <si>
    <t>HSBC</t>
    <phoneticPr fontId="0" type="noConversion"/>
  </si>
  <si>
    <t>USD</t>
    <phoneticPr fontId="0" type="noConversion"/>
  </si>
  <si>
    <t>JPMorgan Chase</t>
  </si>
  <si>
    <t>Citigroup</t>
  </si>
  <si>
    <t>Bank of America</t>
  </si>
  <si>
    <t>Goldman Sachs</t>
  </si>
  <si>
    <t>Morgan Stanley</t>
  </si>
  <si>
    <t>Bank of NY Mellon</t>
  </si>
  <si>
    <t>Standard Chartered</t>
    <phoneticPr fontId="0" type="noConversion"/>
  </si>
  <si>
    <t>State Street</t>
  </si>
  <si>
    <t>Wells Fargo</t>
  </si>
  <si>
    <t>Denominator</t>
    <phoneticPr fontId="0" type="noConversion"/>
  </si>
  <si>
    <t>EUR</t>
  </si>
  <si>
    <t>CHF</t>
  </si>
  <si>
    <t>CNY</t>
  </si>
  <si>
    <t>GBP</t>
  </si>
  <si>
    <t>JPY</t>
  </si>
  <si>
    <t>USD</t>
  </si>
  <si>
    <t>1 EUR =</t>
  </si>
  <si>
    <t>1 CHF =</t>
  </si>
  <si>
    <t>1 CNY =</t>
  </si>
  <si>
    <t>1 GBP =</t>
  </si>
  <si>
    <t>1 JPY =</t>
  </si>
  <si>
    <t>1 USD =</t>
  </si>
  <si>
    <t>Home Currency (2014)</t>
  </si>
  <si>
    <t>Cross-jurisdictional claims</t>
  </si>
  <si>
    <t>Cross-jurisdictional liabilities</t>
  </si>
  <si>
    <t>Total exposures as defined for use in the Basel III leverage ratio</t>
  </si>
  <si>
    <t>Substitutability/financial institution infrastructure</t>
  </si>
  <si>
    <t>Underwritten transactions in debt and equity markets</t>
  </si>
  <si>
    <t>Units</t>
  </si>
  <si>
    <t>Euro</t>
  </si>
  <si>
    <t>Australian Dollar</t>
  </si>
  <si>
    <t>Brazilian Real</t>
  </si>
  <si>
    <t>Canadian Dollar</t>
  </si>
  <si>
    <t>Swiss Franc</t>
  </si>
  <si>
    <t>Chinese Renminbi Yuan</t>
  </si>
  <si>
    <t>Danish Krone</t>
  </si>
  <si>
    <t>Pound Sterling</t>
  </si>
  <si>
    <t>Hong Kong Dollar</t>
  </si>
  <si>
    <t>Indian Rupee</t>
  </si>
  <si>
    <t>Japanese Yen</t>
  </si>
  <si>
    <t>South Korean Won</t>
  </si>
  <si>
    <t>Mexican Peso</t>
  </si>
  <si>
    <t>Norwegian Krone</t>
  </si>
  <si>
    <t>New Zealand Dollar</t>
  </si>
  <si>
    <t>Russian Federation Rouble</t>
  </si>
  <si>
    <t>Swedish Krona</t>
  </si>
  <si>
    <t>Singapore Dollar</t>
  </si>
  <si>
    <t>US Dollar</t>
  </si>
  <si>
    <t>AUD</t>
  </si>
  <si>
    <t>BRL</t>
  </si>
  <si>
    <t>CAD</t>
  </si>
  <si>
    <t>DKK</t>
  </si>
  <si>
    <t>HKD</t>
  </si>
  <si>
    <t>INR</t>
  </si>
  <si>
    <t>KRW</t>
  </si>
  <si>
    <t>MXN</t>
  </si>
  <si>
    <t>NOK</t>
  </si>
  <si>
    <t>NZD</t>
  </si>
  <si>
    <t>RUB</t>
  </si>
  <si>
    <t>SEK</t>
  </si>
  <si>
    <t>SGD</t>
  </si>
  <si>
    <t>1 AUD =</t>
  </si>
  <si>
    <t>1 BRL =</t>
  </si>
  <si>
    <t>1 CAD =</t>
  </si>
  <si>
    <t>1 DKK =</t>
  </si>
  <si>
    <t>1 HKD =</t>
  </si>
  <si>
    <t>1 INR =</t>
  </si>
  <si>
    <t>1 KRW =</t>
  </si>
  <si>
    <t>1 MXN =</t>
  </si>
  <si>
    <t>1 NOK =</t>
  </si>
  <si>
    <t>1 NZD =</t>
  </si>
  <si>
    <t>1 RUB =</t>
  </si>
  <si>
    <t>1 SEK =</t>
  </si>
  <si>
    <t>1 SGD =</t>
  </si>
  <si>
    <t>China Construction Bank</t>
  </si>
  <si>
    <t>Source:</t>
  </si>
  <si>
    <t>http://www.bis.org/bcbs/gsib/avexch_end14_gsib.xls</t>
  </si>
  <si>
    <t>2014 Scores (Basis Points)</t>
  </si>
  <si>
    <t xml:space="preserve">Source: </t>
  </si>
  <si>
    <t>*translations in this spreadsheet are not official BIS translations</t>
  </si>
  <si>
    <t>ECB (reference exchange rates of the euro), and BIS calculations</t>
  </si>
  <si>
    <t>Source: Raw G-SIB Data, Year End Exchange Rates tabs, and OFR analysis</t>
  </si>
  <si>
    <t>End-2014 exchange rates  (financial year 1 January 2014 - 31 December 2014)</t>
  </si>
  <si>
    <t>Home Currency (2015)</t>
  </si>
  <si>
    <t>JP Morgan Chase</t>
  </si>
  <si>
    <t>BNP Paribas</t>
  </si>
  <si>
    <t>Deutsche Bank</t>
  </si>
  <si>
    <t>HSBC</t>
  </si>
  <si>
    <t>Barclays</t>
  </si>
  <si>
    <t>Credit Suisse</t>
  </si>
  <si>
    <t>Agricultural Bank of China</t>
  </si>
  <si>
    <t>Bank of China</t>
  </si>
  <si>
    <t>Nordea</t>
  </si>
  <si>
    <t>Standard Chartered</t>
  </si>
  <si>
    <t>UBS</t>
  </si>
  <si>
    <t>Unicredit Group</t>
  </si>
  <si>
    <t>https://www.bis.org/bcbs/gsib/avexch_end15_gsib.xlsx</t>
  </si>
  <si>
    <t>End-2015 exchange rates  (financial year 1 January 2015 - 31 December 2015)</t>
  </si>
  <si>
    <t>2015 Scores (Basis Points)</t>
  </si>
  <si>
    <t xml:space="preserve">Sources: </t>
  </si>
  <si>
    <t xml:space="preserve">http://www.eba.europa.eu/risk-analysis-and-data/global-systemically-important-institutions/2015 </t>
  </si>
  <si>
    <t>https://www.bis.org/bcbs/gsib/</t>
  </si>
  <si>
    <t>Credit Agricole</t>
  </si>
  <si>
    <t>Societe Generale</t>
  </si>
  <si>
    <t>Groupe BPCE</t>
  </si>
  <si>
    <t>Home Currency (2016)</t>
  </si>
  <si>
    <t>Royal Bank of Canada</t>
  </si>
  <si>
    <t>CN</t>
  </si>
  <si>
    <t>End-2016 exchange rates  (financial year 1 January 2016 - 31 December 2016)</t>
  </si>
  <si>
    <t>https://www.bis.org/bcbs/gsib/avexch_end16_gsib.xlsx</t>
  </si>
  <si>
    <t>2016 Scores (Basis Points)</t>
  </si>
  <si>
    <t>Score</t>
  </si>
  <si>
    <t>https://www.bis.org/bcbs/gsib/avexch_end17_gsib.xlsx</t>
  </si>
  <si>
    <t>End-2017 exchange rates  (financial year 1 January 2017 - 31 December 2017)</t>
  </si>
  <si>
    <t>Home Currency (2017)</t>
  </si>
  <si>
    <t>CHF</t>
    <phoneticPr fontId="0" type="noConversion"/>
  </si>
  <si>
    <t>Industrial and Commercial Bank of China</t>
    <phoneticPr fontId="0" type="noConversion"/>
  </si>
  <si>
    <t>Euro</t>
    <phoneticPr fontId="0" type="noConversion"/>
  </si>
  <si>
    <t>GBP</t>
    <phoneticPr fontId="0" type="noConversion"/>
  </si>
  <si>
    <t>JPY</t>
    <phoneticPr fontId="0" type="noConversion"/>
  </si>
  <si>
    <t>USD</t>
    <phoneticPr fontId="0" type="noConversion"/>
  </si>
  <si>
    <t>Denominator</t>
    <phoneticPr fontId="0" type="noConversion"/>
  </si>
  <si>
    <t>2017 Scores (Basis Points)</t>
  </si>
  <si>
    <t>Industrial and Commercial Bank of China</t>
  </si>
  <si>
    <t>Euro (2018)</t>
  </si>
  <si>
    <t>Toronto Dominion</t>
  </si>
  <si>
    <t>End-2018 exchange rates  (1 January 2018 - 31 December 2018)</t>
  </si>
  <si>
    <t>Banks</t>
  </si>
  <si>
    <t>Currency</t>
  </si>
  <si>
    <t>2018 Scores (Basis Points)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</si>
</sst>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00000000"/>
    <numFmt numFmtId="166" formatCode="0.0000"/>
    <numFmt numFmtId="167" formatCode="_-* #,##0_-;\-* #,##0_-;_-* &quot;-&quot;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charset val="134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372F32"/>
      <name val="Arial"/>
      <family val="2"/>
    </font>
    <font>
      <sz val="11"/>
      <color rgb="FF1F1F1F"/>
      <name val="Arial"/>
      <family val="2"/>
    </font>
    <font>
      <sz val="11"/>
      <color rgb="FF494949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theme="1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FFCC00"/>
        <bgColor rgb="FF000000"/>
      </patternFill>
    </fill>
    <fill>
      <patternFill patternType="solid">
        <fgColor rgb="FFFFFF99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9" fontId="1" fillId="0" borderId="0" applyFont="0" applyFill="0" applyBorder="0" applyAlignment="0" applyProtection="0"/>
    <xf numFmtId="3" fontId="2" fillId="5" borderId="3">
      <alignment horizontal="right" vertical="center"/>
    </xf>
    <xf numFmtId="0" fontId="17" fillId="0" borderId="0" applyNumberFormat="0" applyFill="0" applyBorder="0" applyAlignment="0" applyProtection="0"/>
  </cellStyleXfs>
  <cellXfs count="81">
    <xf numFmtId="0" fontId="0" fillId="0" borderId="0" xfId="0"/>
    <xf numFmtId="0" fontId="4" fillId="0" borderId="0" xfId="2" applyFont="1" applyFill="1"/>
    <xf numFmtId="0" fontId="6" fillId="0" borderId="0" xfId="0" applyFont="1" applyFill="1" applyAlignment="1">
      <alignment horizontal="left"/>
    </xf>
    <xf numFmtId="0" fontId="7" fillId="0" borderId="0" xfId="2" applyFont="1" applyFill="1"/>
    <xf numFmtId="164" fontId="7" fillId="0" borderId="0" xfId="3" applyNumberFormat="1" applyFont="1" applyFill="1"/>
    <xf numFmtId="164" fontId="7" fillId="0" borderId="0" xfId="1" applyNumberFormat="1" applyFont="1" applyFill="1"/>
    <xf numFmtId="164" fontId="7" fillId="0" borderId="0" xfId="1" applyNumberFormat="1" applyFont="1" applyFill="1" applyAlignment="1">
      <alignment horizontal="right"/>
    </xf>
    <xf numFmtId="0" fontId="5" fillId="0" borderId="0" xfId="2" applyFont="1" applyFill="1"/>
    <xf numFmtId="0" fontId="5" fillId="0" borderId="0" xfId="2" applyFont="1" applyFill="1" applyBorder="1"/>
    <xf numFmtId="0" fontId="4" fillId="0" borderId="0" xfId="2" applyFont="1" applyFill="1" applyAlignment="1">
      <alignment horizontal="left"/>
    </xf>
    <xf numFmtId="0" fontId="5" fillId="0" borderId="0" xfId="2" applyFont="1" applyFill="1" applyAlignment="1">
      <alignment horizontal="right"/>
    </xf>
    <xf numFmtId="0" fontId="5" fillId="0" borderId="0" xfId="2" applyFont="1" applyFill="1" applyBorder="1" applyAlignment="1">
      <alignment horizontal="right"/>
    </xf>
    <xf numFmtId="0" fontId="11" fillId="0" borderId="0" xfId="0" applyFont="1"/>
    <xf numFmtId="0" fontId="12" fillId="0" borderId="1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3" fillId="0" borderId="3" xfId="0" applyFont="1" applyBorder="1"/>
    <xf numFmtId="0" fontId="12" fillId="0" borderId="5" xfId="0" applyFont="1" applyBorder="1" applyAlignment="1">
      <alignment horizontal="center" vertical="top" wrapText="1"/>
    </xf>
    <xf numFmtId="0" fontId="0" fillId="2" borderId="0" xfId="0" applyFill="1" applyBorder="1"/>
    <xf numFmtId="0" fontId="2" fillId="3" borderId="0" xfId="0" applyFont="1" applyFill="1" applyBorder="1"/>
    <xf numFmtId="165" fontId="2" fillId="4" borderId="0" xfId="0" applyNumberFormat="1" applyFont="1" applyFill="1" applyBorder="1"/>
    <xf numFmtId="1" fontId="0" fillId="2" borderId="0" xfId="0" applyNumberFormat="1" applyFill="1" applyBorder="1"/>
    <xf numFmtId="165" fontId="0" fillId="4" borderId="0" xfId="0" applyNumberFormat="1" applyFill="1" applyBorder="1"/>
    <xf numFmtId="1" fontId="2" fillId="2" borderId="0" xfId="0" applyNumberFormat="1" applyFont="1" applyFill="1" applyBorder="1"/>
    <xf numFmtId="0" fontId="12" fillId="0" borderId="6" xfId="0" applyFont="1" applyBorder="1" applyAlignment="1">
      <alignment horizontal="center" vertical="top" wrapText="1"/>
    </xf>
    <xf numFmtId="0" fontId="16" fillId="0" borderId="0" xfId="0" applyFont="1" applyFill="1" applyBorder="1" applyAlignment="1">
      <alignment horizontal="left" vertical="top" wrapText="1"/>
    </xf>
    <xf numFmtId="164" fontId="7" fillId="0" borderId="0" xfId="3" applyNumberFormat="1" applyFont="1" applyFill="1" applyBorder="1"/>
    <xf numFmtId="0" fontId="7" fillId="0" borderId="0" xfId="2" applyFont="1" applyFill="1" applyBorder="1"/>
    <xf numFmtId="0" fontId="7" fillId="0" borderId="0" xfId="2" applyFont="1" applyFill="1" applyAlignment="1">
      <alignment horizontal="left"/>
    </xf>
    <xf numFmtId="0" fontId="0" fillId="0" borderId="0" xfId="0" applyFill="1"/>
    <xf numFmtId="0" fontId="5" fillId="0" borderId="0" xfId="2" applyFont="1" applyFill="1" applyAlignment="1">
      <alignment horizontal="left"/>
    </xf>
    <xf numFmtId="164" fontId="5" fillId="0" borderId="0" xfId="1" applyNumberFormat="1" applyFont="1" applyFill="1" applyAlignment="1">
      <alignment horizontal="right"/>
    </xf>
    <xf numFmtId="0" fontId="5" fillId="0" borderId="0" xfId="0" applyFont="1" applyFill="1"/>
    <xf numFmtId="164" fontId="0" fillId="0" borderId="0" xfId="1" applyNumberFormat="1" applyFont="1" applyFill="1" applyAlignment="1">
      <alignment horizontal="right"/>
    </xf>
    <xf numFmtId="164" fontId="9" fillId="0" borderId="0" xfId="1" applyNumberFormat="1" applyFont="1" applyFill="1" applyAlignment="1">
      <alignment horizontal="right"/>
    </xf>
    <xf numFmtId="164" fontId="10" fillId="0" borderId="0" xfId="1" applyNumberFormat="1" applyFont="1" applyFill="1" applyAlignment="1">
      <alignment horizontal="right"/>
    </xf>
    <xf numFmtId="164" fontId="0" fillId="0" borderId="0" xfId="1" applyNumberFormat="1" applyFont="1" applyFill="1"/>
    <xf numFmtId="164" fontId="8" fillId="0" borderId="0" xfId="1" applyNumberFormat="1" applyFont="1" applyFill="1" applyAlignment="1">
      <alignment horizontal="right"/>
    </xf>
    <xf numFmtId="164" fontId="0" fillId="0" borderId="0" xfId="1" applyNumberFormat="1" applyFont="1"/>
    <xf numFmtId="3" fontId="0" fillId="0" borderId="0" xfId="0" applyNumberFormat="1"/>
    <xf numFmtId="164" fontId="5" fillId="0" borderId="0" xfId="1" applyNumberFormat="1" applyFont="1" applyFill="1"/>
    <xf numFmtId="164" fontId="0" fillId="0" borderId="0" xfId="1" applyNumberFormat="1" applyFont="1" applyAlignment="1">
      <alignment horizontal="right"/>
    </xf>
    <xf numFmtId="0" fontId="17" fillId="0" borderId="0" xfId="8" applyFill="1"/>
    <xf numFmtId="164" fontId="0" fillId="0" borderId="0" xfId="1" applyNumberFormat="1" applyFont="1" applyAlignment="1"/>
    <xf numFmtId="4" fontId="0" fillId="0" borderId="0" xfId="0" applyNumberFormat="1"/>
    <xf numFmtId="0" fontId="12" fillId="0" borderId="0" xfId="0" applyFont="1" applyFill="1" applyBorder="1" applyAlignment="1">
      <alignment horizontal="center" vertical="top" wrapText="1"/>
    </xf>
    <xf numFmtId="0" fontId="17" fillId="0" borderId="0" xfId="8"/>
    <xf numFmtId="0" fontId="0" fillId="0" borderId="0" xfId="0" applyFont="1"/>
    <xf numFmtId="3" fontId="0" fillId="0" borderId="0" xfId="0" applyNumberFormat="1" applyFont="1"/>
    <xf numFmtId="4" fontId="0" fillId="0" borderId="0" xfId="0" applyNumberFormat="1" applyFont="1"/>
    <xf numFmtId="0" fontId="18" fillId="0" borderId="0" xfId="2" applyFont="1" applyFill="1"/>
    <xf numFmtId="0" fontId="0" fillId="0" borderId="0" xfId="2" applyFont="1" applyFill="1"/>
    <xf numFmtId="164" fontId="18" fillId="0" borderId="0" xfId="1" applyNumberFormat="1" applyFont="1" applyFill="1"/>
    <xf numFmtId="164" fontId="18" fillId="0" borderId="0" xfId="3" applyNumberFormat="1" applyFont="1" applyFill="1"/>
    <xf numFmtId="0" fontId="0" fillId="0" borderId="0" xfId="0" applyFont="1" applyFill="1"/>
    <xf numFmtId="2" fontId="0" fillId="0" borderId="0" xfId="0" applyNumberFormat="1" applyFont="1"/>
    <xf numFmtId="0" fontId="11" fillId="0" borderId="0" xfId="0" applyFont="1" applyFill="1" applyBorder="1"/>
    <xf numFmtId="0" fontId="13" fillId="0" borderId="3" xfId="0" applyFont="1" applyFill="1" applyBorder="1"/>
    <xf numFmtId="0" fontId="12" fillId="0" borderId="5" xfId="0" applyFont="1" applyFill="1" applyBorder="1" applyAlignment="1">
      <alignment horizontal="center" vertical="top" wrapText="1"/>
    </xf>
    <xf numFmtId="0" fontId="12" fillId="0" borderId="6" xfId="0" applyFont="1" applyFill="1" applyBorder="1" applyAlignment="1">
      <alignment horizontal="center" vertical="top" wrapText="1"/>
    </xf>
    <xf numFmtId="0" fontId="2" fillId="0" borderId="0" xfId="0" applyFont="1" applyFill="1" applyBorder="1"/>
    <xf numFmtId="0" fontId="12" fillId="0" borderId="1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center" vertical="top" wrapText="1"/>
    </xf>
    <xf numFmtId="0" fontId="2" fillId="6" borderId="0" xfId="0" applyFont="1" applyFill="1" applyBorder="1"/>
    <xf numFmtId="0" fontId="2" fillId="7" borderId="0" xfId="0" applyFont="1" applyFill="1" applyBorder="1"/>
    <xf numFmtId="166" fontId="2" fillId="7" borderId="0" xfId="0" applyNumberFormat="1" applyFont="1" applyFill="1" applyBorder="1"/>
    <xf numFmtId="165" fontId="2" fillId="8" borderId="0" xfId="0" applyNumberFormat="1" applyFont="1" applyFill="1" applyBorder="1"/>
    <xf numFmtId="1" fontId="2" fillId="6" borderId="0" xfId="0" applyNumberFormat="1" applyFont="1" applyFill="1" applyBorder="1"/>
    <xf numFmtId="164" fontId="19" fillId="0" borderId="0" xfId="1" applyNumberFormat="1" applyFont="1" applyFill="1" applyBorder="1"/>
    <xf numFmtId="43" fontId="19" fillId="0" borderId="0" xfId="1" applyFont="1" applyFill="1" applyBorder="1"/>
    <xf numFmtId="0" fontId="22" fillId="0" borderId="0" xfId="0" applyFont="1" applyFill="1" applyBorder="1"/>
    <xf numFmtId="0" fontId="23" fillId="0" borderId="0" xfId="2" applyFont="1" applyFill="1" applyBorder="1"/>
    <xf numFmtId="0" fontId="6" fillId="0" borderId="0" xfId="0" applyFont="1" applyFill="1" applyBorder="1" applyAlignment="1">
      <alignment horizontal="left"/>
    </xf>
    <xf numFmtId="0" fontId="23" fillId="0" borderId="0" xfId="2" applyFont="1" applyFill="1" applyBorder="1" applyAlignment="1">
      <alignment horizontal="left"/>
    </xf>
    <xf numFmtId="0" fontId="6" fillId="0" borderId="0" xfId="2" applyFont="1" applyFill="1" applyBorder="1"/>
    <xf numFmtId="0" fontId="24" fillId="0" borderId="0" xfId="2" applyFont="1" applyFill="1" applyBorder="1" applyAlignment="1">
      <alignment horizontal="left"/>
    </xf>
    <xf numFmtId="2" fontId="22" fillId="0" borderId="0" xfId="0" applyNumberFormat="1" applyFont="1" applyFill="1" applyBorder="1"/>
    <xf numFmtId="10" fontId="22" fillId="0" borderId="0" xfId="6" applyNumberFormat="1" applyFont="1" applyFill="1" applyBorder="1"/>
    <xf numFmtId="0" fontId="25" fillId="0" borderId="0" xfId="0" applyFont="1" applyFill="1" applyBorder="1"/>
    <xf numFmtId="167" fontId="26" fillId="0" borderId="0" xfId="1" applyNumberFormat="1" applyFont="1" applyFill="1" applyBorder="1"/>
  </cellXfs>
  <cellStyles count="9">
    <cellStyle name="Comma" xfId="1" builtinId="3"/>
    <cellStyle name="Comma 3" xfId="3"/>
    <cellStyle name="Hyperlink" xfId="8" builtinId="8"/>
    <cellStyle name="Normal" xfId="0" builtinId="0"/>
    <cellStyle name="Normal 2" xfId="5"/>
    <cellStyle name="Normal 4" xfId="2"/>
    <cellStyle name="Normal 6" xfId="4"/>
    <cellStyle name="Percent" xfId="6" builtinId="5"/>
    <cellStyle name="Total2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is.org/bcbs/gsib/" TargetMode="External"/><Relationship Id="rId1" Type="http://schemas.openxmlformats.org/officeDocument/2006/relationships/hyperlink" Target="http://www.eba.europa.eu/risk-analysis-and-data/global-systemically-important-institutions/2015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is.org/bcbs/gsib/avexch_end17_gsib.xlsx" TargetMode="Externa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R177"/>
  <sheetViews>
    <sheetView tabSelected="1" zoomScaleNormal="100" workbookViewId="0">
      <pane xSplit="1" ySplit="7" topLeftCell="N160" activePane="bottomRight" state="frozen"/>
      <selection pane="topRight" activeCell="B1" sqref="B1"/>
      <selection pane="bottomLeft" activeCell="A8" sqref="A8"/>
      <selection pane="bottomRight" activeCell="P161" sqref="P161"/>
    </sheetView>
  </sheetViews>
  <sheetFormatPr defaultColWidth="12.5546875" defaultRowHeight="13.8"/>
  <cols>
    <col min="1" max="1" width="37.6640625" style="7" customWidth="1"/>
    <col min="2" max="2" width="11.33203125" style="7" customWidth="1"/>
    <col min="3" max="3" width="24.6640625" style="7" customWidth="1"/>
    <col min="4" max="4" width="40.109375" style="10" bestFit="1" customWidth="1"/>
    <col min="5" max="5" width="38.33203125" style="10" customWidth="1"/>
    <col min="6" max="6" width="39.109375" style="10" customWidth="1"/>
    <col min="7" max="7" width="29.6640625" style="10" bestFit="1" customWidth="1"/>
    <col min="8" max="8" width="31.33203125" style="10" bestFit="1" customWidth="1"/>
    <col min="9" max="9" width="29.6640625" style="10" bestFit="1" customWidth="1"/>
    <col min="10" max="10" width="27.33203125" style="10" bestFit="1" customWidth="1"/>
    <col min="11" max="11" width="29.5546875" style="10" bestFit="1" customWidth="1"/>
    <col min="12" max="13" width="28.5546875" style="10" bestFit="1" customWidth="1"/>
    <col min="14" max="14" width="22.5546875" style="10" customWidth="1"/>
    <col min="15" max="15" width="27.5546875" style="10" bestFit="1" customWidth="1"/>
    <col min="16" max="16" width="14" style="7" bestFit="1" customWidth="1"/>
    <col min="17" max="21" width="12.5546875" style="7"/>
    <col min="22" max="22" width="21.109375" style="7" customWidth="1"/>
    <col min="23" max="23" width="17.6640625" style="7" customWidth="1"/>
    <col min="24" max="24" width="25.33203125" style="7" customWidth="1"/>
    <col min="25" max="34" width="12.5546875" style="7"/>
    <col min="35" max="35" width="20.5546875" style="7" customWidth="1"/>
    <col min="36" max="46" width="14.6640625" style="7" customWidth="1"/>
    <col min="47" max="16384" width="12.5546875" style="7"/>
  </cols>
  <sheetData>
    <row r="1" spans="1:15" ht="14.4">
      <c r="A1" s="7" t="s">
        <v>136</v>
      </c>
      <c r="B1" s="42" t="s">
        <v>138</v>
      </c>
    </row>
    <row r="2" spans="1:15" ht="14.4">
      <c r="B2" s="42" t="s">
        <v>137</v>
      </c>
    </row>
    <row r="3" spans="1:15">
      <c r="B3" s="7" t="s">
        <v>116</v>
      </c>
    </row>
    <row r="5" spans="1:15">
      <c r="A5" s="1" t="s">
        <v>59</v>
      </c>
      <c r="B5" s="8"/>
      <c r="C5" s="8"/>
      <c r="D5" s="11"/>
    </row>
    <row r="6" spans="1:15">
      <c r="A6" s="9"/>
      <c r="B6" s="9"/>
      <c r="C6" s="30"/>
      <c r="D6" s="2" t="s">
        <v>0</v>
      </c>
      <c r="E6" s="2" t="s">
        <v>1</v>
      </c>
      <c r="F6" s="2"/>
      <c r="G6" s="2"/>
      <c r="H6" s="2" t="s">
        <v>63</v>
      </c>
      <c r="I6" s="2"/>
      <c r="J6" s="2"/>
      <c r="K6" s="2" t="s">
        <v>2</v>
      </c>
      <c r="L6" s="2"/>
      <c r="M6" s="2"/>
      <c r="N6" s="2" t="s">
        <v>3</v>
      </c>
      <c r="O6" s="9"/>
    </row>
    <row r="7" spans="1:15">
      <c r="A7" s="28" t="s">
        <v>4</v>
      </c>
      <c r="B7" s="28" t="s">
        <v>5</v>
      </c>
      <c r="C7" s="28" t="s">
        <v>65</v>
      </c>
      <c r="D7" s="2" t="s">
        <v>62</v>
      </c>
      <c r="E7" s="2" t="s">
        <v>6</v>
      </c>
      <c r="F7" s="2" t="s">
        <v>7</v>
      </c>
      <c r="G7" s="2" t="s">
        <v>8</v>
      </c>
      <c r="H7" s="2" t="s">
        <v>9</v>
      </c>
      <c r="I7" s="2" t="s">
        <v>10</v>
      </c>
      <c r="J7" s="2" t="s">
        <v>64</v>
      </c>
      <c r="K7" s="2" t="s">
        <v>11</v>
      </c>
      <c r="L7" s="2" t="s">
        <v>12</v>
      </c>
      <c r="M7" s="2" t="s">
        <v>13</v>
      </c>
      <c r="N7" s="2" t="s">
        <v>60</v>
      </c>
      <c r="O7" s="2" t="s">
        <v>61</v>
      </c>
    </row>
    <row r="8" spans="1:15" s="3" customFormat="1">
      <c r="A8" s="3" t="s">
        <v>14</v>
      </c>
      <c r="B8" s="3" t="s">
        <v>15</v>
      </c>
      <c r="C8" s="5">
        <v>1000000</v>
      </c>
      <c r="D8" s="31">
        <v>1311888</v>
      </c>
      <c r="E8" s="31">
        <v>261536</v>
      </c>
      <c r="F8" s="31">
        <v>192002</v>
      </c>
      <c r="G8" s="31">
        <v>276415</v>
      </c>
      <c r="H8" s="31">
        <v>34050636</v>
      </c>
      <c r="I8" s="31">
        <v>164000</v>
      </c>
      <c r="J8" s="31">
        <v>237393</v>
      </c>
      <c r="K8" s="31">
        <v>48473851</v>
      </c>
      <c r="L8" s="31">
        <v>106346</v>
      </c>
      <c r="M8" s="31">
        <v>39434</v>
      </c>
      <c r="N8" s="31">
        <v>663755</v>
      </c>
      <c r="O8" s="31">
        <v>699884</v>
      </c>
    </row>
    <row r="9" spans="1:15" s="3" customFormat="1">
      <c r="A9" s="3" t="s">
        <v>16</v>
      </c>
      <c r="B9" s="3" t="s">
        <v>15</v>
      </c>
      <c r="C9" s="4">
        <v>1000000</v>
      </c>
      <c r="D9" s="31">
        <v>976363</v>
      </c>
      <c r="E9" s="31">
        <v>153614</v>
      </c>
      <c r="F9" s="31">
        <v>142894</v>
      </c>
      <c r="G9" s="31">
        <v>223108</v>
      </c>
      <c r="H9" s="31">
        <v>22321872</v>
      </c>
      <c r="I9" s="31">
        <v>3360716</v>
      </c>
      <c r="J9" s="31">
        <v>138525</v>
      </c>
      <c r="K9" s="31">
        <v>23969512</v>
      </c>
      <c r="L9" s="31">
        <v>85824</v>
      </c>
      <c r="M9" s="31">
        <v>11789</v>
      </c>
      <c r="N9" s="31">
        <v>562245</v>
      </c>
      <c r="O9" s="31">
        <v>539673</v>
      </c>
    </row>
    <row r="10" spans="1:15" s="3" customFormat="1">
      <c r="A10" s="3" t="s">
        <v>17</v>
      </c>
      <c r="B10" s="3" t="s">
        <v>18</v>
      </c>
      <c r="C10" s="5">
        <v>1000000</v>
      </c>
      <c r="D10" s="6">
        <v>17896009</v>
      </c>
      <c r="E10" s="6">
        <v>1092073</v>
      </c>
      <c r="F10" s="6">
        <v>967165</v>
      </c>
      <c r="G10" s="6">
        <v>1514470</v>
      </c>
      <c r="H10" s="6">
        <v>230952436</v>
      </c>
      <c r="I10" s="6">
        <v>4964042</v>
      </c>
      <c r="J10" s="6">
        <v>302957</v>
      </c>
      <c r="K10" s="6">
        <v>1021989</v>
      </c>
      <c r="L10" s="6">
        <v>73942</v>
      </c>
      <c r="M10" s="6">
        <v>311061</v>
      </c>
      <c r="N10" s="6">
        <v>196786</v>
      </c>
      <c r="O10" s="6">
        <v>395778</v>
      </c>
    </row>
    <row r="11" spans="1:15" s="3" customFormat="1" ht="14.4">
      <c r="A11" s="3" t="s">
        <v>19</v>
      </c>
      <c r="B11" s="3" t="s">
        <v>18</v>
      </c>
      <c r="C11" s="5">
        <v>1000000</v>
      </c>
      <c r="D11" s="33">
        <v>18230490</v>
      </c>
      <c r="E11" s="33">
        <v>1679381</v>
      </c>
      <c r="F11" s="33">
        <v>1570486</v>
      </c>
      <c r="G11" s="33">
        <v>1767844</v>
      </c>
      <c r="H11" s="33">
        <v>437780513</v>
      </c>
      <c r="I11" s="33">
        <v>6377159</v>
      </c>
      <c r="J11" s="33">
        <v>439092</v>
      </c>
      <c r="K11" s="33">
        <v>3675499</v>
      </c>
      <c r="L11" s="33">
        <v>373853</v>
      </c>
      <c r="M11" s="33">
        <v>30427</v>
      </c>
      <c r="N11" s="33">
        <v>2147162</v>
      </c>
      <c r="O11" s="33">
        <v>4018023</v>
      </c>
    </row>
    <row r="12" spans="1:15" s="3" customFormat="1" ht="14.4">
      <c r="A12" s="3" t="s">
        <v>20</v>
      </c>
      <c r="B12" s="3" t="s">
        <v>18</v>
      </c>
      <c r="C12" s="5">
        <v>1000000</v>
      </c>
      <c r="D12" s="33">
        <v>23409777</v>
      </c>
      <c r="E12" s="33">
        <v>2191729</v>
      </c>
      <c r="F12" s="33">
        <v>1630141</v>
      </c>
      <c r="G12" s="33">
        <v>1937790</v>
      </c>
      <c r="H12" s="33">
        <v>287748223</v>
      </c>
      <c r="I12" s="33">
        <v>5828863</v>
      </c>
      <c r="J12" s="33">
        <v>512679</v>
      </c>
      <c r="K12" s="33">
        <v>2529568</v>
      </c>
      <c r="L12" s="33">
        <v>625941</v>
      </c>
      <c r="M12" s="33">
        <v>155102</v>
      </c>
      <c r="N12" s="33">
        <v>915598</v>
      </c>
      <c r="O12" s="33">
        <v>1155853</v>
      </c>
    </row>
    <row r="13" spans="1:15" s="3" customFormat="1" ht="14.4">
      <c r="A13" s="3" t="s">
        <v>111</v>
      </c>
      <c r="B13" s="3" t="s">
        <v>49</v>
      </c>
      <c r="C13" s="4">
        <v>1000000000</v>
      </c>
      <c r="D13" s="33">
        <v>18998.599999999999</v>
      </c>
      <c r="E13" s="33">
        <v>1971</v>
      </c>
      <c r="F13" s="33">
        <v>1203.5</v>
      </c>
      <c r="G13" s="33">
        <v>1722.2</v>
      </c>
      <c r="H13" s="33">
        <v>142886.1</v>
      </c>
      <c r="I13" s="33">
        <v>4282.5</v>
      </c>
      <c r="J13" s="33">
        <v>399</v>
      </c>
      <c r="K13" s="33">
        <v>1800.2</v>
      </c>
      <c r="L13" s="33">
        <v>105.1</v>
      </c>
      <c r="M13" s="33">
        <v>182.2</v>
      </c>
      <c r="N13" s="33">
        <v>386.2</v>
      </c>
      <c r="O13" s="33">
        <v>744.2</v>
      </c>
    </row>
    <row r="14" spans="1:15" s="3" customFormat="1">
      <c r="A14" s="3" t="s">
        <v>21</v>
      </c>
      <c r="B14" s="3" t="s">
        <v>22</v>
      </c>
      <c r="C14" s="4">
        <v>1000</v>
      </c>
      <c r="D14" s="31">
        <v>2252752478</v>
      </c>
      <c r="E14" s="31">
        <v>254082086</v>
      </c>
      <c r="F14" s="31">
        <v>418504801</v>
      </c>
      <c r="G14" s="31">
        <v>336180670</v>
      </c>
      <c r="H14" s="31">
        <v>43413380659</v>
      </c>
      <c r="I14" s="31">
        <v>4554000000</v>
      </c>
      <c r="J14" s="31">
        <v>161588170</v>
      </c>
      <c r="K14" s="31">
        <v>35228738604</v>
      </c>
      <c r="L14" s="31">
        <v>206934742</v>
      </c>
      <c r="M14" s="31">
        <v>27409917</v>
      </c>
      <c r="N14" s="31">
        <v>989428891</v>
      </c>
      <c r="O14" s="31">
        <v>756816441</v>
      </c>
    </row>
    <row r="15" spans="1:15" s="3" customFormat="1">
      <c r="A15" s="3" t="s">
        <v>23</v>
      </c>
      <c r="B15" s="3" t="s">
        <v>22</v>
      </c>
      <c r="C15" s="4">
        <v>1000000</v>
      </c>
      <c r="D15" s="31">
        <v>1659337</v>
      </c>
      <c r="E15" s="31">
        <v>256613</v>
      </c>
      <c r="F15" s="31">
        <v>192668</v>
      </c>
      <c r="G15" s="31">
        <v>229542</v>
      </c>
      <c r="H15" s="31">
        <v>135495732</v>
      </c>
      <c r="I15" s="31">
        <v>2203826</v>
      </c>
      <c r="J15" s="31">
        <v>280100</v>
      </c>
      <c r="K15" s="31">
        <v>47271160</v>
      </c>
      <c r="L15" s="31">
        <v>70196</v>
      </c>
      <c r="M15" s="31">
        <v>28481</v>
      </c>
      <c r="N15" s="31">
        <v>826031</v>
      </c>
      <c r="O15" s="31">
        <v>559186</v>
      </c>
    </row>
    <row r="16" spans="1:15" s="3" customFormat="1">
      <c r="A16" s="3" t="s">
        <v>141</v>
      </c>
      <c r="B16" s="3" t="s">
        <v>22</v>
      </c>
      <c r="C16" s="4">
        <v>1000000</v>
      </c>
      <c r="D16" s="31">
        <v>1336600</v>
      </c>
      <c r="E16" s="31">
        <v>183787</v>
      </c>
      <c r="F16" s="31">
        <v>212805</v>
      </c>
      <c r="G16" s="31">
        <v>290410</v>
      </c>
      <c r="H16" s="31">
        <v>32434761</v>
      </c>
      <c r="I16" s="31">
        <v>74300</v>
      </c>
      <c r="J16" s="31">
        <v>36346</v>
      </c>
      <c r="K16" s="31">
        <v>10737928</v>
      </c>
      <c r="L16" s="31">
        <v>18867</v>
      </c>
      <c r="M16" s="31">
        <v>15388</v>
      </c>
      <c r="N16" s="31">
        <v>248223</v>
      </c>
      <c r="O16" s="31">
        <v>117760</v>
      </c>
    </row>
    <row r="17" spans="1:18" s="3" customFormat="1">
      <c r="A17" s="32" t="s">
        <v>139</v>
      </c>
      <c r="B17" s="3" t="s">
        <v>22</v>
      </c>
      <c r="C17" s="4">
        <v>1000000</v>
      </c>
      <c r="D17" s="31">
        <v>1723006</v>
      </c>
      <c r="E17" s="31">
        <v>169966</v>
      </c>
      <c r="F17" s="31">
        <v>191825</v>
      </c>
      <c r="G17" s="31">
        <v>261774</v>
      </c>
      <c r="H17" s="31">
        <v>22645228</v>
      </c>
      <c r="I17" s="31">
        <v>2353000</v>
      </c>
      <c r="J17" s="31">
        <v>66713</v>
      </c>
      <c r="K17" s="31">
        <v>13018629</v>
      </c>
      <c r="L17" s="31">
        <v>52721</v>
      </c>
      <c r="M17" s="31">
        <v>6566</v>
      </c>
      <c r="N17" s="31">
        <v>307132</v>
      </c>
      <c r="O17" s="31">
        <v>294990</v>
      </c>
    </row>
    <row r="18" spans="1:18" s="3" customFormat="1">
      <c r="A18" s="32" t="s">
        <v>24</v>
      </c>
      <c r="B18" s="3" t="s">
        <v>22</v>
      </c>
      <c r="C18" s="4">
        <v>1000000</v>
      </c>
      <c r="D18" s="34">
        <v>1163853</v>
      </c>
      <c r="E18" s="34">
        <v>108188</v>
      </c>
      <c r="F18" s="34">
        <v>103564</v>
      </c>
      <c r="G18" s="34">
        <v>137374</v>
      </c>
      <c r="H18" s="34">
        <v>20698586</v>
      </c>
      <c r="I18" s="34">
        <v>163305</v>
      </c>
      <c r="J18" s="34">
        <v>24869</v>
      </c>
      <c r="K18" s="34">
        <v>3548041</v>
      </c>
      <c r="L18" s="34">
        <v>21129</v>
      </c>
      <c r="M18" s="34">
        <v>1603</v>
      </c>
      <c r="N18" s="34">
        <v>490600</v>
      </c>
      <c r="O18" s="34">
        <v>436487</v>
      </c>
    </row>
    <row r="19" spans="1:18" s="3" customFormat="1">
      <c r="A19" s="3" t="s">
        <v>25</v>
      </c>
      <c r="B19" s="3" t="s">
        <v>22</v>
      </c>
      <c r="C19" s="4">
        <v>1000000</v>
      </c>
      <c r="D19" s="35">
        <v>654515</v>
      </c>
      <c r="E19" s="35">
        <v>105788</v>
      </c>
      <c r="F19" s="35">
        <v>60002</v>
      </c>
      <c r="G19" s="35">
        <v>241255</v>
      </c>
      <c r="H19" s="35">
        <v>29011786</v>
      </c>
      <c r="I19" s="35">
        <v>614800</v>
      </c>
      <c r="J19" s="35">
        <v>53975</v>
      </c>
      <c r="K19" s="35">
        <v>6375089</v>
      </c>
      <c r="L19" s="35">
        <v>39204</v>
      </c>
      <c r="M19" s="35">
        <v>2764</v>
      </c>
      <c r="N19" s="35">
        <v>395086</v>
      </c>
      <c r="O19" s="35">
        <v>393005</v>
      </c>
    </row>
    <row r="20" spans="1:18" s="3" customFormat="1">
      <c r="A20" s="3" t="s">
        <v>26</v>
      </c>
      <c r="B20" s="3" t="s">
        <v>22</v>
      </c>
      <c r="C20" s="4">
        <v>1000000</v>
      </c>
      <c r="D20" s="31">
        <v>1455593</v>
      </c>
      <c r="E20" s="31">
        <v>137533</v>
      </c>
      <c r="F20" s="31">
        <v>223169</v>
      </c>
      <c r="G20" s="31">
        <v>318504</v>
      </c>
      <c r="H20" s="31">
        <v>13052266</v>
      </c>
      <c r="I20" s="31">
        <v>943104</v>
      </c>
      <c r="J20" s="31">
        <v>29594</v>
      </c>
      <c r="K20" s="31">
        <v>4117354</v>
      </c>
      <c r="L20" s="31">
        <v>43703</v>
      </c>
      <c r="M20" s="31">
        <v>2557</v>
      </c>
      <c r="N20" s="31">
        <v>826403</v>
      </c>
      <c r="O20" s="31">
        <v>724956</v>
      </c>
    </row>
    <row r="21" spans="1:18" s="3" customFormat="1">
      <c r="A21" s="32" t="s">
        <v>140</v>
      </c>
      <c r="B21" s="3" t="s">
        <v>22</v>
      </c>
      <c r="C21" s="4">
        <v>1</v>
      </c>
      <c r="D21" s="31">
        <v>1409198164715</v>
      </c>
      <c r="E21" s="31">
        <v>122442229117</v>
      </c>
      <c r="F21" s="31">
        <v>176915792524</v>
      </c>
      <c r="G21" s="31">
        <v>200579046234</v>
      </c>
      <c r="H21" s="31">
        <v>27650483686410</v>
      </c>
      <c r="I21" s="31">
        <v>3854000000000</v>
      </c>
      <c r="J21" s="31">
        <v>94506545168</v>
      </c>
      <c r="K21" s="31">
        <v>18527798598182</v>
      </c>
      <c r="L21" s="31">
        <v>108455048632</v>
      </c>
      <c r="M21" s="31">
        <v>7166219567</v>
      </c>
      <c r="N21" s="31">
        <v>426598772707</v>
      </c>
      <c r="O21" s="31">
        <v>336572966141</v>
      </c>
    </row>
    <row r="22" spans="1:18" s="3" customFormat="1">
      <c r="A22" s="3" t="s">
        <v>27</v>
      </c>
      <c r="B22" s="3" t="s">
        <v>22</v>
      </c>
      <c r="C22" s="4">
        <v>1000</v>
      </c>
      <c r="D22" s="31">
        <v>1034420948</v>
      </c>
      <c r="E22" s="31">
        <v>151185361</v>
      </c>
      <c r="F22" s="31">
        <v>214723145</v>
      </c>
      <c r="G22" s="31">
        <v>186115188</v>
      </c>
      <c r="H22" s="31">
        <v>9690155447</v>
      </c>
      <c r="I22" s="31">
        <v>265045344</v>
      </c>
      <c r="J22" s="31">
        <v>71933079</v>
      </c>
      <c r="K22" s="31">
        <v>2498951482</v>
      </c>
      <c r="L22" s="31">
        <v>42445005</v>
      </c>
      <c r="M22" s="31">
        <v>6919402</v>
      </c>
      <c r="N22" s="31">
        <v>438079739</v>
      </c>
      <c r="O22" s="31">
        <v>642944194</v>
      </c>
    </row>
    <row r="23" spans="1:18" s="3" customFormat="1">
      <c r="A23" s="3" t="s">
        <v>28</v>
      </c>
      <c r="B23" s="3" t="s">
        <v>29</v>
      </c>
      <c r="C23" s="4">
        <v>1000000</v>
      </c>
      <c r="D23" s="31">
        <v>1511285</v>
      </c>
      <c r="E23" s="31">
        <v>219386</v>
      </c>
      <c r="F23" s="31">
        <v>253122</v>
      </c>
      <c r="G23" s="31">
        <v>190037</v>
      </c>
      <c r="H23" s="31">
        <v>31549109</v>
      </c>
      <c r="I23" s="31">
        <v>130844</v>
      </c>
      <c r="J23" s="31">
        <v>259463</v>
      </c>
      <c r="K23" s="31">
        <v>29783412</v>
      </c>
      <c r="L23" s="31">
        <v>87905</v>
      </c>
      <c r="M23" s="31">
        <v>32342</v>
      </c>
      <c r="N23" s="31">
        <v>532417</v>
      </c>
      <c r="O23" s="31">
        <v>429901</v>
      </c>
    </row>
    <row r="24" spans="1:18" s="3" customFormat="1">
      <c r="A24" s="32" t="s">
        <v>30</v>
      </c>
      <c r="B24" s="3" t="s">
        <v>29</v>
      </c>
      <c r="C24" s="4">
        <v>1000000</v>
      </c>
      <c r="D24" s="31">
        <v>1098675</v>
      </c>
      <c r="E24" s="31">
        <v>154264</v>
      </c>
      <c r="F24" s="31">
        <v>158293</v>
      </c>
      <c r="G24" s="31">
        <v>105377</v>
      </c>
      <c r="H24" s="31">
        <v>39273438</v>
      </c>
      <c r="I24" s="31">
        <v>109862</v>
      </c>
      <c r="J24" s="31">
        <v>95961</v>
      </c>
      <c r="K24" s="31">
        <v>29773000</v>
      </c>
      <c r="L24" s="31">
        <v>24023</v>
      </c>
      <c r="M24" s="31">
        <v>5307</v>
      </c>
      <c r="N24" s="31">
        <v>368262</v>
      </c>
      <c r="O24" s="31">
        <v>271944</v>
      </c>
    </row>
    <row r="25" spans="1:18" s="3" customFormat="1">
      <c r="A25" s="3" t="s">
        <v>31</v>
      </c>
      <c r="B25" s="3" t="s">
        <v>32</v>
      </c>
      <c r="C25" s="4">
        <v>1000000000</v>
      </c>
      <c r="D25" s="31">
        <v>338289.6</v>
      </c>
      <c r="E25" s="31">
        <v>24811.1</v>
      </c>
      <c r="F25" s="31">
        <v>26755.200000000001</v>
      </c>
      <c r="G25" s="31">
        <v>37722.1</v>
      </c>
      <c r="H25" s="31">
        <v>8930603.9000000004</v>
      </c>
      <c r="I25" s="31">
        <v>183594</v>
      </c>
      <c r="J25" s="31">
        <v>9970</v>
      </c>
      <c r="K25" s="31">
        <v>1364986.6</v>
      </c>
      <c r="L25" s="31">
        <v>14642.5</v>
      </c>
      <c r="M25" s="31">
        <v>1414.9</v>
      </c>
      <c r="N25" s="31">
        <v>87578.6</v>
      </c>
      <c r="O25" s="31">
        <v>59731.8</v>
      </c>
    </row>
    <row r="26" spans="1:18" s="3" customFormat="1" ht="14.4">
      <c r="A26" s="3" t="s">
        <v>33</v>
      </c>
      <c r="B26" s="3" t="s">
        <v>32</v>
      </c>
      <c r="C26" s="4">
        <v>1000000000</v>
      </c>
      <c r="D26" s="33">
        <v>215213.7</v>
      </c>
      <c r="E26" s="33">
        <v>10080.9</v>
      </c>
      <c r="F26" s="33">
        <v>21344.400000000001</v>
      </c>
      <c r="G26" s="33">
        <v>28259</v>
      </c>
      <c r="H26" s="33">
        <v>6782567.0999999996</v>
      </c>
      <c r="I26" s="33">
        <v>138937.1</v>
      </c>
      <c r="J26" s="33">
        <v>9226</v>
      </c>
      <c r="K26" s="33">
        <v>1115373</v>
      </c>
      <c r="L26" s="33">
        <v>10234.5</v>
      </c>
      <c r="M26" s="33">
        <v>1416.7</v>
      </c>
      <c r="N26" s="33">
        <v>44114.400000000001</v>
      </c>
      <c r="O26" s="33">
        <v>31864.2</v>
      </c>
      <c r="P26" s="27"/>
      <c r="Q26" s="27"/>
      <c r="R26" s="27"/>
    </row>
    <row r="27" spans="1:18" s="3" customFormat="1" ht="14.4">
      <c r="A27" s="3" t="s">
        <v>34</v>
      </c>
      <c r="B27" s="3" t="s">
        <v>32</v>
      </c>
      <c r="C27" s="26">
        <f>C26*0.1</f>
        <v>100000000</v>
      </c>
      <c r="D27" s="36">
        <v>1911845</v>
      </c>
      <c r="E27" s="36">
        <v>298339</v>
      </c>
      <c r="F27" s="36">
        <v>216396</v>
      </c>
      <c r="G27" s="36">
        <v>312779</v>
      </c>
      <c r="H27" s="36">
        <v>27326202</v>
      </c>
      <c r="I27" s="36">
        <v>128754</v>
      </c>
      <c r="J27" s="36">
        <v>47619</v>
      </c>
      <c r="K27" s="36">
        <v>6569083</v>
      </c>
      <c r="L27" s="36">
        <v>118027</v>
      </c>
      <c r="M27" s="36">
        <v>10938</v>
      </c>
      <c r="N27" s="36">
        <v>424438</v>
      </c>
      <c r="O27" s="36">
        <v>213958</v>
      </c>
      <c r="P27" s="27"/>
      <c r="Q27" s="27"/>
      <c r="R27" s="27"/>
    </row>
    <row r="28" spans="1:18" s="3" customFormat="1" ht="14.4">
      <c r="A28" s="3" t="s">
        <v>35</v>
      </c>
      <c r="B28" s="3" t="s">
        <v>36</v>
      </c>
      <c r="C28" s="26">
        <v>1000000</v>
      </c>
      <c r="D28" s="31">
        <v>3253452.6</v>
      </c>
      <c r="E28" s="31">
        <v>335065</v>
      </c>
      <c r="F28" s="31">
        <v>399275</v>
      </c>
      <c r="G28" s="31">
        <v>417273</v>
      </c>
      <c r="H28" s="39">
        <v>89241983</v>
      </c>
      <c r="I28" s="31">
        <v>6369200</v>
      </c>
      <c r="J28" s="31">
        <v>430647</v>
      </c>
      <c r="K28" s="31">
        <v>27288354</v>
      </c>
      <c r="L28" s="31">
        <v>58784</v>
      </c>
      <c r="M28" s="31">
        <v>17632</v>
      </c>
      <c r="N28" s="31">
        <v>1553207</v>
      </c>
      <c r="O28" s="31">
        <v>1522570</v>
      </c>
      <c r="P28" s="27"/>
      <c r="Q28" s="27"/>
      <c r="R28" s="27"/>
    </row>
    <row r="29" spans="1:18" s="3" customFormat="1" ht="14.4">
      <c r="A29" s="32" t="s">
        <v>37</v>
      </c>
      <c r="B29" s="3" t="s">
        <v>36</v>
      </c>
      <c r="C29" s="4">
        <v>1000</v>
      </c>
      <c r="D29" s="36">
        <v>3743113000</v>
      </c>
      <c r="E29" s="36">
        <v>461425000</v>
      </c>
      <c r="F29" s="36">
        <v>570830000</v>
      </c>
      <c r="G29" s="36">
        <v>641607000</v>
      </c>
      <c r="H29" s="36">
        <v>323173878000</v>
      </c>
      <c r="I29" s="36">
        <v>21097734000</v>
      </c>
      <c r="J29" s="36">
        <v>490698000</v>
      </c>
      <c r="K29" s="36">
        <v>65268349000</v>
      </c>
      <c r="L29" s="36">
        <v>323285000</v>
      </c>
      <c r="M29" s="36">
        <v>50457000</v>
      </c>
      <c r="N29" s="36">
        <v>616296000</v>
      </c>
      <c r="O29" s="36">
        <v>625601000</v>
      </c>
      <c r="P29" s="27"/>
      <c r="Q29" s="27"/>
      <c r="R29" s="27"/>
    </row>
    <row r="30" spans="1:18" s="3" customFormat="1" ht="14.4">
      <c r="A30" s="3" t="s">
        <v>38</v>
      </c>
      <c r="B30" s="3" t="s">
        <v>36</v>
      </c>
      <c r="C30" s="4">
        <v>1000</v>
      </c>
      <c r="D30" s="36">
        <v>2765877500</v>
      </c>
      <c r="E30" s="36">
        <v>317240000</v>
      </c>
      <c r="F30" s="36">
        <v>458603000</v>
      </c>
      <c r="G30" s="36">
        <v>505808000</v>
      </c>
      <c r="H30" s="36">
        <v>274865406000</v>
      </c>
      <c r="I30" s="36">
        <v>12520569000</v>
      </c>
      <c r="J30" s="36">
        <v>370772000</v>
      </c>
      <c r="K30" s="36">
        <v>54952090000</v>
      </c>
      <c r="L30" s="36">
        <v>168630000</v>
      </c>
      <c r="M30" s="36">
        <v>43018000</v>
      </c>
      <c r="N30" s="36">
        <v>832923000</v>
      </c>
      <c r="O30" s="36">
        <v>756438000</v>
      </c>
      <c r="P30" s="27"/>
      <c r="Q30" s="27"/>
      <c r="R30" s="27"/>
    </row>
    <row r="31" spans="1:18" s="3" customFormat="1" ht="14.4">
      <c r="A31" s="3" t="s">
        <v>39</v>
      </c>
      <c r="B31" s="3" t="s">
        <v>36</v>
      </c>
      <c r="C31" s="26">
        <v>1000</v>
      </c>
      <c r="D31" s="36">
        <v>2810245959</v>
      </c>
      <c r="E31" s="36">
        <v>305364434</v>
      </c>
      <c r="F31" s="36">
        <v>227579653</v>
      </c>
      <c r="G31" s="36">
        <v>499710859</v>
      </c>
      <c r="H31" s="36">
        <v>93184380421</v>
      </c>
      <c r="I31" s="36">
        <v>139555000</v>
      </c>
      <c r="J31" s="36">
        <v>445911470</v>
      </c>
      <c r="K31" s="36">
        <v>52034159510</v>
      </c>
      <c r="L31" s="36">
        <v>229594570</v>
      </c>
      <c r="M31" s="36">
        <v>22265000</v>
      </c>
      <c r="N31" s="36">
        <v>350009000</v>
      </c>
      <c r="O31" s="36">
        <v>278666000</v>
      </c>
      <c r="P31" s="27"/>
      <c r="Q31" s="27"/>
      <c r="R31" s="27"/>
    </row>
    <row r="32" spans="1:18" s="3" customFormat="1" ht="14.4">
      <c r="A32" s="3" t="s">
        <v>40</v>
      </c>
      <c r="B32" s="3" t="s">
        <v>36</v>
      </c>
      <c r="C32" s="26">
        <v>1000</v>
      </c>
      <c r="D32" s="36">
        <v>1484013000</v>
      </c>
      <c r="E32" s="36">
        <v>326951000</v>
      </c>
      <c r="F32" s="36">
        <v>113405000</v>
      </c>
      <c r="G32" s="36">
        <v>328277000</v>
      </c>
      <c r="H32" s="36">
        <v>11306295000</v>
      </c>
      <c r="I32" s="36">
        <v>1013139000</v>
      </c>
      <c r="J32" s="36">
        <v>346000000</v>
      </c>
      <c r="K32" s="36">
        <v>53478619000</v>
      </c>
      <c r="L32" s="36">
        <v>148746000</v>
      </c>
      <c r="M32" s="36">
        <v>44666000</v>
      </c>
      <c r="N32" s="36">
        <v>333240000</v>
      </c>
      <c r="O32" s="36">
        <v>289812000</v>
      </c>
      <c r="P32" s="27"/>
      <c r="Q32" s="27"/>
      <c r="R32" s="27"/>
    </row>
    <row r="33" spans="1:18" s="3" customFormat="1" ht="14.4">
      <c r="A33" s="3" t="s">
        <v>41</v>
      </c>
      <c r="B33" s="3" t="s">
        <v>36</v>
      </c>
      <c r="C33" s="26">
        <v>1000</v>
      </c>
      <c r="D33" s="36">
        <v>1281234664</v>
      </c>
      <c r="E33" s="36">
        <v>221710377</v>
      </c>
      <c r="F33" s="36">
        <v>118359866</v>
      </c>
      <c r="G33" s="36">
        <v>246186644</v>
      </c>
      <c r="H33" s="36">
        <v>11640647738</v>
      </c>
      <c r="I33" s="36">
        <v>1573836522</v>
      </c>
      <c r="J33" s="36">
        <v>331344000</v>
      </c>
      <c r="K33" s="36">
        <v>34515890480</v>
      </c>
      <c r="L33" s="36">
        <v>286974813</v>
      </c>
      <c r="M33" s="36">
        <v>22137000</v>
      </c>
      <c r="N33" s="36">
        <v>350157000</v>
      </c>
      <c r="O33" s="36">
        <v>298181193</v>
      </c>
      <c r="P33" s="27"/>
      <c r="Q33" s="27"/>
      <c r="R33" s="27"/>
    </row>
    <row r="34" spans="1:18" s="3" customFormat="1" ht="14.4">
      <c r="A34" s="3" t="s">
        <v>42</v>
      </c>
      <c r="B34" s="3" t="s">
        <v>36</v>
      </c>
      <c r="C34" s="26">
        <v>1000</v>
      </c>
      <c r="D34" s="36">
        <v>418631800</v>
      </c>
      <c r="E34" s="36">
        <v>59446000</v>
      </c>
      <c r="F34" s="36">
        <v>248552000</v>
      </c>
      <c r="G34" s="36">
        <v>66878000</v>
      </c>
      <c r="H34" s="36">
        <v>218569391000</v>
      </c>
      <c r="I34" s="36">
        <v>24632807000</v>
      </c>
      <c r="J34" s="36">
        <v>4904000</v>
      </c>
      <c r="K34" s="36">
        <v>1186938000</v>
      </c>
      <c r="L34" s="36">
        <v>25031000</v>
      </c>
      <c r="M34" s="36">
        <v>90000</v>
      </c>
      <c r="N34" s="36">
        <v>94164000</v>
      </c>
      <c r="O34" s="36">
        <v>173677000</v>
      </c>
    </row>
    <row r="35" spans="1:18" s="3" customFormat="1">
      <c r="A35" s="3" t="s">
        <v>43</v>
      </c>
      <c r="B35" s="3" t="s">
        <v>36</v>
      </c>
      <c r="C35" s="4">
        <v>1000000</v>
      </c>
      <c r="D35" s="6">
        <v>867412</v>
      </c>
      <c r="E35" s="6">
        <v>196433</v>
      </c>
      <c r="F35" s="6">
        <v>181920</v>
      </c>
      <c r="G35" s="6">
        <v>144338</v>
      </c>
      <c r="H35" s="6">
        <v>31926228</v>
      </c>
      <c r="I35" s="6">
        <v>913390</v>
      </c>
      <c r="J35" s="6">
        <v>48818</v>
      </c>
      <c r="K35" s="6">
        <v>7145016</v>
      </c>
      <c r="L35" s="6">
        <v>56670</v>
      </c>
      <c r="M35" s="6">
        <v>3731</v>
      </c>
      <c r="N35" s="6">
        <v>551851</v>
      </c>
      <c r="O35" s="6">
        <v>533172</v>
      </c>
    </row>
    <row r="36" spans="1:18" s="3" customFormat="1" ht="14.4">
      <c r="A36" s="3" t="s">
        <v>44</v>
      </c>
      <c r="B36" s="3" t="s">
        <v>36</v>
      </c>
      <c r="C36" s="26">
        <v>1000</v>
      </c>
      <c r="D36" s="36">
        <v>292211655</v>
      </c>
      <c r="E36" s="36">
        <v>38366181</v>
      </c>
      <c r="F36" s="36">
        <v>214038869</v>
      </c>
      <c r="G36" s="36">
        <v>60107009</v>
      </c>
      <c r="H36" s="36">
        <v>71014770241</v>
      </c>
      <c r="I36" s="36">
        <v>21656000000</v>
      </c>
      <c r="J36" s="36">
        <v>0</v>
      </c>
      <c r="K36" s="36">
        <v>1239187564</v>
      </c>
      <c r="L36" s="36">
        <v>33982640</v>
      </c>
      <c r="M36" s="36">
        <v>5446184</v>
      </c>
      <c r="N36" s="36">
        <v>74588706</v>
      </c>
      <c r="O36" s="36">
        <v>138801000</v>
      </c>
    </row>
    <row r="37" spans="1:18" s="3" customFormat="1" ht="14.4">
      <c r="A37" s="3" t="s">
        <v>45</v>
      </c>
      <c r="B37" s="3" t="s">
        <v>36</v>
      </c>
      <c r="C37" s="26">
        <v>1000</v>
      </c>
      <c r="D37" s="36">
        <v>2191752300</v>
      </c>
      <c r="E37" s="36">
        <v>167007000</v>
      </c>
      <c r="F37" s="36">
        <v>170841000</v>
      </c>
      <c r="G37" s="36">
        <v>590283000</v>
      </c>
      <c r="H37" s="36">
        <v>34295107000</v>
      </c>
      <c r="I37" s="36">
        <v>2500000000</v>
      </c>
      <c r="J37" s="36">
        <v>167681000</v>
      </c>
      <c r="K37" s="36">
        <v>5643148000</v>
      </c>
      <c r="L37" s="36">
        <v>135221000</v>
      </c>
      <c r="M37" s="36">
        <v>32324000</v>
      </c>
      <c r="N37" s="36">
        <v>100542000</v>
      </c>
      <c r="O37" s="36">
        <v>147496000</v>
      </c>
    </row>
    <row r="38" spans="1:18" s="3" customFormat="1">
      <c r="A38" s="3" t="s">
        <v>46</v>
      </c>
      <c r="B38" s="3" t="s">
        <v>22</v>
      </c>
      <c r="C38" s="4">
        <v>1</v>
      </c>
      <c r="D38" s="37">
        <v>73847049356142</v>
      </c>
      <c r="E38" s="37">
        <v>7868598375284</v>
      </c>
      <c r="F38" s="37">
        <v>8867888915312</v>
      </c>
      <c r="G38" s="37">
        <v>12214446850060</v>
      </c>
      <c r="H38" s="37">
        <v>2132306436783080</v>
      </c>
      <c r="I38" s="37">
        <v>116180841620072</v>
      </c>
      <c r="J38" s="37">
        <v>5318690278083</v>
      </c>
      <c r="K38" s="37">
        <v>637191154285661</v>
      </c>
      <c r="L38" s="37">
        <v>3280984139364</v>
      </c>
      <c r="M38" s="37">
        <v>658101182592</v>
      </c>
      <c r="N38" s="37">
        <v>17234718196198</v>
      </c>
      <c r="O38" s="37">
        <v>15673493553912</v>
      </c>
    </row>
    <row r="39" spans="1:18"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</row>
    <row r="40" spans="1:18">
      <c r="A40" s="1" t="s">
        <v>120</v>
      </c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</row>
    <row r="41" spans="1:18">
      <c r="A41" s="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</row>
    <row r="42" spans="1:18" ht="14.4">
      <c r="A42" t="s">
        <v>126</v>
      </c>
      <c r="B42" s="3" t="s">
        <v>15</v>
      </c>
      <c r="C42" s="40">
        <v>1000000</v>
      </c>
      <c r="D42" s="38">
        <v>1003854</v>
      </c>
      <c r="E42" s="38">
        <v>277913</v>
      </c>
      <c r="F42" s="38">
        <v>175290</v>
      </c>
      <c r="G42" s="38">
        <v>267103</v>
      </c>
      <c r="H42" s="38">
        <v>33085382</v>
      </c>
      <c r="I42" s="38">
        <v>1553500</v>
      </c>
      <c r="J42" s="38">
        <v>269416</v>
      </c>
      <c r="K42" s="38">
        <v>31245001</v>
      </c>
      <c r="L42" s="38">
        <v>86735</v>
      </c>
      <c r="M42" s="38">
        <v>35478</v>
      </c>
      <c r="N42" s="38">
        <v>562090</v>
      </c>
      <c r="O42" s="38">
        <v>693980</v>
      </c>
    </row>
    <row r="43" spans="1:18" ht="14.4">
      <c r="A43" t="s">
        <v>131</v>
      </c>
      <c r="B43" s="3" t="s">
        <v>15</v>
      </c>
      <c r="C43" s="40">
        <v>1000000</v>
      </c>
      <c r="D43" s="38">
        <v>915288</v>
      </c>
      <c r="E43" s="38">
        <v>146594</v>
      </c>
      <c r="F43" s="38">
        <v>122539</v>
      </c>
      <c r="G43" s="38">
        <v>224854</v>
      </c>
      <c r="H43" s="38">
        <v>25763412</v>
      </c>
      <c r="I43" s="38">
        <v>3340994</v>
      </c>
      <c r="J43" s="38">
        <v>122275</v>
      </c>
      <c r="K43" s="38">
        <v>16915382</v>
      </c>
      <c r="L43" s="38">
        <v>82682</v>
      </c>
      <c r="M43" s="38">
        <v>8740</v>
      </c>
      <c r="N43" s="38">
        <v>518237</v>
      </c>
      <c r="O43" s="38">
        <v>520523</v>
      </c>
    </row>
    <row r="44" spans="1:18" ht="14.4">
      <c r="A44" t="s">
        <v>127</v>
      </c>
      <c r="B44" s="7" t="s">
        <v>49</v>
      </c>
      <c r="C44" s="5">
        <v>1000000</v>
      </c>
      <c r="D44" s="38">
        <v>19022252</v>
      </c>
      <c r="E44" s="38">
        <v>1699175</v>
      </c>
      <c r="F44" s="38">
        <v>1493238</v>
      </c>
      <c r="G44" s="38">
        <v>1494175</v>
      </c>
      <c r="H44" s="38">
        <v>187539045</v>
      </c>
      <c r="I44" s="38">
        <v>7145110</v>
      </c>
      <c r="J44" s="38">
        <v>456447</v>
      </c>
      <c r="K44" s="38">
        <v>1536465</v>
      </c>
      <c r="L44" s="38">
        <v>126741</v>
      </c>
      <c r="M44" s="38">
        <v>247747</v>
      </c>
      <c r="N44" s="38">
        <v>310797</v>
      </c>
      <c r="O44" s="38">
        <v>333810</v>
      </c>
    </row>
    <row r="45" spans="1:18" ht="14.4">
      <c r="A45" t="s">
        <v>128</v>
      </c>
      <c r="B45" s="7" t="s">
        <v>49</v>
      </c>
      <c r="C45" s="5">
        <v>1000000</v>
      </c>
      <c r="D45" s="38">
        <v>18297331</v>
      </c>
      <c r="E45" s="38">
        <v>1571871</v>
      </c>
      <c r="F45" s="38">
        <v>1694820</v>
      </c>
      <c r="G45" s="38">
        <v>1876592</v>
      </c>
      <c r="H45" s="38">
        <v>389856406</v>
      </c>
      <c r="I45" s="38">
        <v>6882093</v>
      </c>
      <c r="J45" s="38">
        <v>651001</v>
      </c>
      <c r="K45" s="38">
        <v>6079876</v>
      </c>
      <c r="L45" s="38">
        <v>408217</v>
      </c>
      <c r="M45" s="38">
        <v>8237</v>
      </c>
      <c r="N45" s="38">
        <v>2499748</v>
      </c>
      <c r="O45" s="38">
        <v>4020968</v>
      </c>
    </row>
    <row r="46" spans="1:18" ht="14.4">
      <c r="A46" s="3" t="s">
        <v>20</v>
      </c>
      <c r="B46" s="7" t="s">
        <v>49</v>
      </c>
      <c r="C46" s="5">
        <v>1000000</v>
      </c>
      <c r="D46" s="38">
        <v>23813992</v>
      </c>
      <c r="E46" s="39">
        <v>1453661</v>
      </c>
      <c r="F46" s="31">
        <v>2368335</v>
      </c>
      <c r="G46" s="31">
        <v>2338163</v>
      </c>
      <c r="H46" s="31">
        <v>345214765</v>
      </c>
      <c r="I46" s="31">
        <v>11507109</v>
      </c>
      <c r="J46" s="31">
        <v>1192434</v>
      </c>
      <c r="K46" s="31">
        <v>4049645</v>
      </c>
      <c r="L46" s="31">
        <v>475562</v>
      </c>
      <c r="M46" s="31">
        <v>188566</v>
      </c>
      <c r="N46" s="31">
        <v>1222353</v>
      </c>
      <c r="O46" s="31">
        <v>1260948</v>
      </c>
    </row>
    <row r="47" spans="1:18" ht="14.4">
      <c r="A47" s="3" t="s">
        <v>111</v>
      </c>
      <c r="B47" s="7" t="s">
        <v>49</v>
      </c>
      <c r="C47" s="4">
        <v>1000000000</v>
      </c>
      <c r="D47" s="38">
        <v>19616.599999999999</v>
      </c>
      <c r="E47" s="38">
        <v>1123.8</v>
      </c>
      <c r="F47" s="38">
        <v>1790.4</v>
      </c>
      <c r="G47" s="38">
        <v>1555</v>
      </c>
      <c r="H47" s="38">
        <v>256766.4</v>
      </c>
      <c r="I47" s="38">
        <v>7167.3</v>
      </c>
      <c r="J47" s="38">
        <v>1233.5999999999999</v>
      </c>
      <c r="K47" s="38">
        <v>3053.5</v>
      </c>
      <c r="L47" s="38">
        <v>187.6</v>
      </c>
      <c r="M47" s="38">
        <v>219</v>
      </c>
      <c r="N47" s="38">
        <v>556.20000000000005</v>
      </c>
      <c r="O47" s="38">
        <v>948.6</v>
      </c>
    </row>
    <row r="48" spans="1:18" ht="14.4">
      <c r="A48" t="s">
        <v>122</v>
      </c>
      <c r="B48" s="3" t="s">
        <v>22</v>
      </c>
      <c r="C48" s="40">
        <v>1000</v>
      </c>
      <c r="D48" s="38">
        <v>1862296106</v>
      </c>
      <c r="E48" s="38">
        <v>187010521</v>
      </c>
      <c r="F48" s="38">
        <v>207370146</v>
      </c>
      <c r="G48" s="38">
        <v>289812279</v>
      </c>
      <c r="H48" s="38">
        <v>32792633702</v>
      </c>
      <c r="I48" s="38">
        <v>5292442136</v>
      </c>
      <c r="J48" s="38">
        <v>156493280</v>
      </c>
      <c r="K48" s="38">
        <v>28088519852</v>
      </c>
      <c r="L48" s="38">
        <v>98903984</v>
      </c>
      <c r="M48" s="38">
        <v>19115462</v>
      </c>
      <c r="N48" s="38">
        <v>1004361783</v>
      </c>
      <c r="O48" s="38">
        <v>771977698</v>
      </c>
    </row>
    <row r="49" spans="1:15" ht="14.4">
      <c r="A49" t="s">
        <v>123</v>
      </c>
      <c r="B49" s="3" t="s">
        <v>22</v>
      </c>
      <c r="C49" s="40">
        <v>1000000</v>
      </c>
      <c r="D49" s="38">
        <v>1411887</v>
      </c>
      <c r="E49" s="38">
        <v>237522</v>
      </c>
      <c r="F49" s="38">
        <v>230945</v>
      </c>
      <c r="G49" s="38">
        <v>254245</v>
      </c>
      <c r="H49" s="38">
        <v>112106156</v>
      </c>
      <c r="I49" s="38">
        <v>3281277</v>
      </c>
      <c r="J49" s="38">
        <v>286198</v>
      </c>
      <c r="K49" s="38">
        <v>35446760</v>
      </c>
      <c r="L49" s="38">
        <v>124009</v>
      </c>
      <c r="M49" s="39">
        <v>29160</v>
      </c>
      <c r="N49" s="38">
        <v>821771</v>
      </c>
      <c r="O49" s="39">
        <v>611100</v>
      </c>
    </row>
    <row r="50" spans="1:15" ht="14.4">
      <c r="A50" s="3" t="s">
        <v>141</v>
      </c>
      <c r="B50" s="3" t="s">
        <v>22</v>
      </c>
      <c r="C50" s="31">
        <v>1000000</v>
      </c>
      <c r="D50" s="41">
        <v>1109882</v>
      </c>
      <c r="E50" s="41">
        <v>93175</v>
      </c>
      <c r="F50" s="41">
        <v>133895</v>
      </c>
      <c r="G50" s="41">
        <v>268004</v>
      </c>
      <c r="H50" s="41">
        <v>30662128</v>
      </c>
      <c r="I50" s="41">
        <v>92415</v>
      </c>
      <c r="J50" s="41">
        <v>39733</v>
      </c>
      <c r="K50" s="41">
        <v>11065162</v>
      </c>
      <c r="L50" s="41">
        <v>10963</v>
      </c>
      <c r="M50" s="41">
        <v>15329</v>
      </c>
      <c r="N50" s="41">
        <v>188527</v>
      </c>
      <c r="O50" s="41">
        <v>90126</v>
      </c>
    </row>
    <row r="51" spans="1:15" ht="14.4">
      <c r="A51" s="32" t="s">
        <v>139</v>
      </c>
      <c r="B51" s="3" t="s">
        <v>22</v>
      </c>
      <c r="C51" s="31">
        <v>1000000</v>
      </c>
      <c r="D51" s="38">
        <v>1422901</v>
      </c>
      <c r="E51" s="38">
        <v>174745</v>
      </c>
      <c r="F51" s="38">
        <v>179918</v>
      </c>
      <c r="G51" s="38">
        <v>240351</v>
      </c>
      <c r="H51" s="38">
        <v>29391101</v>
      </c>
      <c r="I51" s="38">
        <v>2327000</v>
      </c>
      <c r="J51" s="38">
        <v>70851</v>
      </c>
      <c r="K51" s="38">
        <v>14284079</v>
      </c>
      <c r="L51" s="38">
        <v>7648</v>
      </c>
      <c r="M51" s="38">
        <v>5644</v>
      </c>
      <c r="N51" s="38">
        <v>354149</v>
      </c>
      <c r="O51" s="38">
        <v>220937</v>
      </c>
    </row>
    <row r="52" spans="1:15" ht="14.4">
      <c r="A52" s="32" t="s">
        <v>24</v>
      </c>
      <c r="B52" s="3" t="s">
        <v>22</v>
      </c>
      <c r="C52" s="4">
        <v>1000000</v>
      </c>
      <c r="D52" s="38">
        <v>1097869</v>
      </c>
      <c r="E52" s="38">
        <v>148362</v>
      </c>
      <c r="F52" s="38">
        <v>137913</v>
      </c>
      <c r="G52" s="38">
        <v>197584</v>
      </c>
      <c r="H52" s="38">
        <v>21107559</v>
      </c>
      <c r="I52" s="38">
        <v>163892</v>
      </c>
      <c r="J52" s="38">
        <v>20757</v>
      </c>
      <c r="K52" s="38">
        <v>3811793</v>
      </c>
      <c r="L52" s="38">
        <v>14043</v>
      </c>
      <c r="M52" s="38">
        <v>2345</v>
      </c>
      <c r="N52" s="38">
        <v>525799</v>
      </c>
      <c r="O52" s="38">
        <v>440817</v>
      </c>
    </row>
    <row r="53" spans="1:15" ht="14.4">
      <c r="A53" t="s">
        <v>129</v>
      </c>
      <c r="B53" s="3" t="s">
        <v>22</v>
      </c>
      <c r="C53" s="40">
        <v>1000</v>
      </c>
      <c r="D53" s="38">
        <v>574300745</v>
      </c>
      <c r="E53" s="38">
        <v>98492724</v>
      </c>
      <c r="F53" s="38">
        <v>50283552</v>
      </c>
      <c r="G53" s="38">
        <v>252137435</v>
      </c>
      <c r="H53" s="38">
        <v>34403227147</v>
      </c>
      <c r="I53" s="38">
        <v>683000000</v>
      </c>
      <c r="J53" s="38">
        <v>55820594</v>
      </c>
      <c r="K53" s="38">
        <v>7211442374</v>
      </c>
      <c r="L53" s="38">
        <v>22797021</v>
      </c>
      <c r="M53" s="38">
        <v>2606000</v>
      </c>
      <c r="N53" s="38">
        <v>394944000</v>
      </c>
      <c r="O53" s="38">
        <v>370529000</v>
      </c>
    </row>
    <row r="54" spans="1:15" ht="14.4">
      <c r="A54" s="3" t="s">
        <v>26</v>
      </c>
      <c r="B54" s="3" t="s">
        <v>22</v>
      </c>
      <c r="C54" s="31">
        <v>1000000</v>
      </c>
      <c r="D54" s="38">
        <v>1392282</v>
      </c>
      <c r="E54" s="38">
        <v>95917</v>
      </c>
      <c r="F54" s="38">
        <v>155550</v>
      </c>
      <c r="G54" s="38">
        <v>305482</v>
      </c>
      <c r="H54" s="38">
        <v>9294235</v>
      </c>
      <c r="I54" s="38">
        <v>900911</v>
      </c>
      <c r="J54" s="38">
        <v>29892</v>
      </c>
      <c r="K54" s="38">
        <v>4332572</v>
      </c>
      <c r="L54" s="38">
        <v>34398</v>
      </c>
      <c r="M54" s="38">
        <v>2396</v>
      </c>
      <c r="N54" s="38">
        <v>898638</v>
      </c>
      <c r="O54" s="38">
        <v>818615</v>
      </c>
    </row>
    <row r="55" spans="1:15" ht="14.4">
      <c r="A55" t="s">
        <v>140</v>
      </c>
      <c r="B55" s="3" t="s">
        <v>22</v>
      </c>
      <c r="C55" s="10">
        <v>1</v>
      </c>
      <c r="D55" s="39">
        <v>1246605088450</v>
      </c>
      <c r="E55" s="43">
        <v>151299095823</v>
      </c>
      <c r="F55" s="43">
        <v>183431558910</v>
      </c>
      <c r="G55" s="43">
        <v>207295785096</v>
      </c>
      <c r="H55" s="43">
        <v>29794263715758</v>
      </c>
      <c r="I55" s="43">
        <v>4026206231551</v>
      </c>
      <c r="J55" s="43">
        <v>109759206590</v>
      </c>
      <c r="K55" s="43">
        <v>16151621647319</v>
      </c>
      <c r="L55" s="43">
        <v>106957934606</v>
      </c>
      <c r="M55" s="43">
        <v>8799728339</v>
      </c>
      <c r="N55" s="43">
        <v>453300042096</v>
      </c>
      <c r="O55" s="43">
        <v>298111113309</v>
      </c>
    </row>
    <row r="56" spans="1:15" ht="14.4">
      <c r="A56" t="s">
        <v>132</v>
      </c>
      <c r="B56" s="3" t="s">
        <v>22</v>
      </c>
      <c r="C56" s="40">
        <v>1000</v>
      </c>
      <c r="D56" s="38">
        <v>975720753</v>
      </c>
      <c r="E56" s="38">
        <v>154994691</v>
      </c>
      <c r="F56" s="38">
        <v>212527049</v>
      </c>
      <c r="G56" s="38">
        <v>176062254</v>
      </c>
      <c r="H56" s="38">
        <v>10627049153</v>
      </c>
      <c r="I56" s="38">
        <v>327758518</v>
      </c>
      <c r="J56" s="38">
        <v>62274603</v>
      </c>
      <c r="K56" s="38">
        <v>2484036947</v>
      </c>
      <c r="L56" s="38">
        <v>54357705</v>
      </c>
      <c r="M56" s="38">
        <v>5632545</v>
      </c>
      <c r="N56" s="38">
        <v>498564893</v>
      </c>
      <c r="O56" s="38">
        <v>364367575</v>
      </c>
    </row>
    <row r="57" spans="1:15" ht="14.4">
      <c r="A57" t="s">
        <v>125</v>
      </c>
      <c r="B57" s="3" t="s">
        <v>29</v>
      </c>
      <c r="C57" s="31">
        <v>1000000</v>
      </c>
      <c r="D57" s="38">
        <v>1041939</v>
      </c>
      <c r="E57" s="38">
        <v>170363</v>
      </c>
      <c r="F57" s="38">
        <v>162776</v>
      </c>
      <c r="G57" s="38">
        <v>164976</v>
      </c>
      <c r="H57" s="38">
        <v>30381587</v>
      </c>
      <c r="I57" s="38">
        <v>110255</v>
      </c>
      <c r="J57" s="38">
        <v>246407</v>
      </c>
      <c r="K57" s="38">
        <v>23722836</v>
      </c>
      <c r="L57" s="38">
        <v>52166</v>
      </c>
      <c r="M57" s="38">
        <v>29254</v>
      </c>
      <c r="N57" s="38">
        <v>462109</v>
      </c>
      <c r="O57" s="38">
        <v>427498</v>
      </c>
    </row>
    <row r="58" spans="1:15" ht="14.4">
      <c r="A58" t="s">
        <v>30</v>
      </c>
      <c r="B58" s="3" t="s">
        <v>29</v>
      </c>
      <c r="C58" s="31">
        <v>1000000</v>
      </c>
      <c r="D58" s="38">
        <v>712183</v>
      </c>
      <c r="E58" s="38">
        <v>114376</v>
      </c>
      <c r="F58" s="38">
        <v>128870</v>
      </c>
      <c r="G58" s="38">
        <v>92762</v>
      </c>
      <c r="H58" s="38">
        <v>36780174</v>
      </c>
      <c r="I58" s="38">
        <v>85505</v>
      </c>
      <c r="J58" s="38">
        <v>41882</v>
      </c>
      <c r="K58" s="38">
        <v>20784661</v>
      </c>
      <c r="L58" s="38">
        <v>13143</v>
      </c>
      <c r="M58" s="38">
        <v>3906</v>
      </c>
      <c r="N58" s="38">
        <v>221778</v>
      </c>
      <c r="O58" s="38">
        <v>147633</v>
      </c>
    </row>
    <row r="59" spans="1:15" ht="14.4">
      <c r="A59" s="3" t="s">
        <v>31</v>
      </c>
      <c r="B59" s="3" t="s">
        <v>32</v>
      </c>
      <c r="C59" s="4">
        <v>1000000000</v>
      </c>
      <c r="D59" s="38">
        <v>310677.2</v>
      </c>
      <c r="E59" s="38">
        <v>25673</v>
      </c>
      <c r="F59" s="38">
        <v>25777.8</v>
      </c>
      <c r="G59" s="38">
        <v>31215.9</v>
      </c>
      <c r="H59" s="38">
        <v>9278395.6999999993</v>
      </c>
      <c r="I59" s="38">
        <v>203070.2</v>
      </c>
      <c r="J59" s="38">
        <v>9698.4</v>
      </c>
      <c r="K59" s="38">
        <v>1458368.1</v>
      </c>
      <c r="L59" s="38">
        <v>14390.9</v>
      </c>
      <c r="M59" s="38">
        <v>1412.9</v>
      </c>
      <c r="N59" s="38">
        <v>90086.1</v>
      </c>
      <c r="O59" s="38">
        <v>76434.5</v>
      </c>
    </row>
    <row r="60" spans="1:15" ht="14.4">
      <c r="A60" s="3" t="s">
        <v>33</v>
      </c>
      <c r="B60" s="3" t="s">
        <v>32</v>
      </c>
      <c r="C60" s="4">
        <v>1000000000</v>
      </c>
      <c r="D60" s="38">
        <v>199309.9</v>
      </c>
      <c r="E60" s="38">
        <v>9874.7999999999993</v>
      </c>
      <c r="F60" s="38">
        <v>16767.5</v>
      </c>
      <c r="G60" s="38">
        <v>23812.7</v>
      </c>
      <c r="H60" s="38">
        <v>6789919.0999999996</v>
      </c>
      <c r="I60" s="38">
        <v>137050.5</v>
      </c>
      <c r="J60" s="38">
        <v>10155.1</v>
      </c>
      <c r="K60" s="38">
        <v>1043267</v>
      </c>
      <c r="L60" s="38">
        <v>9292.7000000000007</v>
      </c>
      <c r="M60" s="38">
        <v>1543.7</v>
      </c>
      <c r="N60" s="38">
        <v>42449.2</v>
      </c>
      <c r="O60" s="38">
        <v>31615.7</v>
      </c>
    </row>
    <row r="61" spans="1:15" ht="14.4">
      <c r="A61" s="3" t="s">
        <v>34</v>
      </c>
      <c r="B61" s="3" t="s">
        <v>32</v>
      </c>
      <c r="C61" s="40">
        <f>1000000000*0.1</f>
        <v>100000000</v>
      </c>
      <c r="D61" s="38">
        <v>1967830</v>
      </c>
      <c r="E61" s="38">
        <v>290434</v>
      </c>
      <c r="F61" s="38">
        <v>184610</v>
      </c>
      <c r="G61" s="38">
        <v>303703</v>
      </c>
      <c r="H61" s="38">
        <v>31745875</v>
      </c>
      <c r="I61" s="38">
        <v>121293</v>
      </c>
      <c r="J61" s="38">
        <v>72413</v>
      </c>
      <c r="K61" s="38">
        <v>6237931</v>
      </c>
      <c r="L61" s="38">
        <v>99021</v>
      </c>
      <c r="M61" s="38">
        <v>8309</v>
      </c>
      <c r="N61" s="38">
        <v>442652</v>
      </c>
      <c r="O61" s="38">
        <v>222418</v>
      </c>
    </row>
    <row r="62" spans="1:15" ht="14.4">
      <c r="A62" t="s">
        <v>124</v>
      </c>
      <c r="B62" s="3" t="s">
        <v>36</v>
      </c>
      <c r="C62" s="31">
        <v>1000000</v>
      </c>
      <c r="D62" s="41">
        <v>2834553</v>
      </c>
      <c r="E62" s="41">
        <v>245976</v>
      </c>
      <c r="F62" s="41">
        <v>297995</v>
      </c>
      <c r="G62" s="41">
        <v>387352</v>
      </c>
      <c r="H62" s="41">
        <v>89648033</v>
      </c>
      <c r="I62" s="41">
        <v>6183542</v>
      </c>
      <c r="J62" s="39">
        <v>214481</v>
      </c>
      <c r="K62" s="41">
        <v>19748062</v>
      </c>
      <c r="L62" s="41">
        <v>132808</v>
      </c>
      <c r="M62" s="41">
        <v>16357</v>
      </c>
      <c r="N62" s="41">
        <v>1481728</v>
      </c>
      <c r="O62" s="41">
        <v>1218400</v>
      </c>
    </row>
    <row r="63" spans="1:15" ht="14.4">
      <c r="A63" t="s">
        <v>121</v>
      </c>
      <c r="B63" s="3" t="s">
        <v>36</v>
      </c>
      <c r="C63" s="4">
        <v>1000</v>
      </c>
      <c r="D63" s="38">
        <v>3126873400</v>
      </c>
      <c r="E63" s="38">
        <v>320091000</v>
      </c>
      <c r="F63" s="38">
        <v>402363000</v>
      </c>
      <c r="G63" s="38">
        <v>578262000</v>
      </c>
      <c r="H63" s="38">
        <v>285757577000</v>
      </c>
      <c r="I63" s="38">
        <v>19738583000</v>
      </c>
      <c r="J63" s="38">
        <v>453209000</v>
      </c>
      <c r="K63" s="38">
        <v>48364568000</v>
      </c>
      <c r="L63" s="38">
        <v>297142000</v>
      </c>
      <c r="M63" s="38">
        <v>31227000</v>
      </c>
      <c r="N63" s="38">
        <v>537389000</v>
      </c>
      <c r="O63" s="38">
        <v>609986000</v>
      </c>
    </row>
    <row r="64" spans="1:15" ht="14.4">
      <c r="A64" t="s">
        <v>38</v>
      </c>
      <c r="B64" s="3" t="s">
        <v>36</v>
      </c>
      <c r="C64" s="4">
        <v>1000</v>
      </c>
      <c r="D64" s="38">
        <v>2377386900</v>
      </c>
      <c r="E64" s="38">
        <v>298157000</v>
      </c>
      <c r="F64" s="38">
        <v>400864000</v>
      </c>
      <c r="G64" s="38">
        <v>456903000</v>
      </c>
      <c r="H64" s="38">
        <v>272719250000</v>
      </c>
      <c r="I64" s="38">
        <v>11606842000</v>
      </c>
      <c r="J64" s="38">
        <v>347507000</v>
      </c>
      <c r="K64" s="38">
        <v>44577718000</v>
      </c>
      <c r="L64" s="38">
        <v>164719000</v>
      </c>
      <c r="M64" s="38">
        <v>32637000</v>
      </c>
      <c r="N64" s="38">
        <v>789796000</v>
      </c>
      <c r="O64" s="38">
        <v>735886000</v>
      </c>
    </row>
    <row r="65" spans="1:15" ht="14.4">
      <c r="A65" t="s">
        <v>39</v>
      </c>
      <c r="B65" s="3" t="s">
        <v>36</v>
      </c>
      <c r="C65" s="4">
        <v>1000</v>
      </c>
      <c r="D65" s="38">
        <v>2808783058</v>
      </c>
      <c r="E65" s="38">
        <v>256290696</v>
      </c>
      <c r="F65" s="38">
        <v>179304880</v>
      </c>
      <c r="G65" s="38">
        <v>488064715</v>
      </c>
      <c r="H65" s="38">
        <v>109318623208</v>
      </c>
      <c r="I65" s="38">
        <v>113239000</v>
      </c>
      <c r="J65" s="38">
        <v>472752869</v>
      </c>
      <c r="K65" s="38">
        <v>39960843629</v>
      </c>
      <c r="L65" s="38">
        <v>229232521</v>
      </c>
      <c r="M65" s="38">
        <v>18101000</v>
      </c>
      <c r="N65" s="38">
        <v>357345000</v>
      </c>
      <c r="O65" s="38">
        <v>273307000</v>
      </c>
    </row>
    <row r="66" spans="1:15" ht="14.4">
      <c r="A66" t="s">
        <v>40</v>
      </c>
      <c r="B66" s="3" t="s">
        <v>36</v>
      </c>
      <c r="C66" s="4">
        <v>1000</v>
      </c>
      <c r="D66" s="38">
        <v>1349772100</v>
      </c>
      <c r="E66" s="38">
        <v>290125000</v>
      </c>
      <c r="F66" s="38">
        <v>126231000</v>
      </c>
      <c r="G66" s="38">
        <v>338694000</v>
      </c>
      <c r="H66" s="38">
        <v>12425836000</v>
      </c>
      <c r="I66" s="38">
        <v>1028103000</v>
      </c>
      <c r="J66" s="38">
        <v>323000000</v>
      </c>
      <c r="K66" s="38">
        <v>42555299000</v>
      </c>
      <c r="L66" s="38">
        <v>111085000</v>
      </c>
      <c r="M66" s="38">
        <v>26157000</v>
      </c>
      <c r="N66" s="38">
        <v>352194000</v>
      </c>
      <c r="O66" s="38">
        <v>280160000</v>
      </c>
    </row>
    <row r="67" spans="1:15" ht="14.4">
      <c r="A67" s="3" t="s">
        <v>41</v>
      </c>
      <c r="B67" s="3" t="s">
        <v>36</v>
      </c>
      <c r="C67" s="4">
        <v>1000</v>
      </c>
      <c r="D67" s="38">
        <v>1107945495</v>
      </c>
      <c r="E67" s="38">
        <v>217532938</v>
      </c>
      <c r="F67" s="38">
        <v>60296600</v>
      </c>
      <c r="G67" s="38">
        <v>233498790</v>
      </c>
      <c r="H67" s="38">
        <v>11531763639</v>
      </c>
      <c r="I67" s="38">
        <v>1480579452</v>
      </c>
      <c r="J67" s="38">
        <v>331705000</v>
      </c>
      <c r="K67" s="38">
        <v>25912296489</v>
      </c>
      <c r="L67" s="38">
        <v>160356087</v>
      </c>
      <c r="M67" s="38">
        <v>16135000</v>
      </c>
      <c r="N67" s="38">
        <v>263166000</v>
      </c>
      <c r="O67" s="38">
        <v>314249000</v>
      </c>
    </row>
    <row r="68" spans="1:15" ht="14.4">
      <c r="A68" s="3" t="s">
        <v>42</v>
      </c>
      <c r="B68" s="3" t="s">
        <v>36</v>
      </c>
      <c r="C68" s="4">
        <v>1000</v>
      </c>
      <c r="D68" s="38">
        <v>402213000</v>
      </c>
      <c r="E68" s="38">
        <v>79803000</v>
      </c>
      <c r="F68" s="38">
        <v>269146000</v>
      </c>
      <c r="G68" s="38">
        <v>68474000</v>
      </c>
      <c r="H68" s="38">
        <v>197357685000</v>
      </c>
      <c r="I68" s="38">
        <v>23557691000</v>
      </c>
      <c r="J68" s="38">
        <v>7051000</v>
      </c>
      <c r="K68" s="38">
        <v>1035365000</v>
      </c>
      <c r="L68" s="38">
        <v>27388000</v>
      </c>
      <c r="M68" s="38">
        <v>0</v>
      </c>
      <c r="N68" s="38">
        <v>91292000</v>
      </c>
      <c r="O68" s="38">
        <v>193856000</v>
      </c>
    </row>
    <row r="69" spans="1:15" ht="14.4">
      <c r="A69" t="s">
        <v>130</v>
      </c>
      <c r="B69" s="3" t="s">
        <v>36</v>
      </c>
      <c r="C69" s="31">
        <v>1000000</v>
      </c>
      <c r="D69" s="38">
        <v>735551</v>
      </c>
      <c r="E69" s="38">
        <v>136226</v>
      </c>
      <c r="F69" s="38">
        <v>161441</v>
      </c>
      <c r="G69" s="38">
        <v>124028</v>
      </c>
      <c r="H69" s="38">
        <v>32442293</v>
      </c>
      <c r="I69" s="38">
        <v>905675</v>
      </c>
      <c r="J69" s="38">
        <v>32114</v>
      </c>
      <c r="K69" s="38">
        <v>6082739</v>
      </c>
      <c r="L69" s="38">
        <v>46383</v>
      </c>
      <c r="M69" s="38">
        <v>2959</v>
      </c>
      <c r="N69" s="38">
        <v>473061</v>
      </c>
      <c r="O69" s="38">
        <v>484678</v>
      </c>
    </row>
    <row r="70" spans="1:15" ht="14.4">
      <c r="A70" t="s">
        <v>44</v>
      </c>
      <c r="B70" s="3" t="s">
        <v>36</v>
      </c>
      <c r="C70" s="4">
        <v>1000</v>
      </c>
      <c r="D70" s="38">
        <v>252733378</v>
      </c>
      <c r="E70" s="38">
        <v>30018865</v>
      </c>
      <c r="F70" s="38">
        <v>169007937</v>
      </c>
      <c r="G70" s="38">
        <v>86367448</v>
      </c>
      <c r="H70" s="38">
        <v>78735680127</v>
      </c>
      <c r="I70" s="38">
        <v>21257877106</v>
      </c>
      <c r="J70" s="38">
        <v>0</v>
      </c>
      <c r="K70" s="38">
        <v>1279671445</v>
      </c>
      <c r="L70" s="38">
        <v>43596915</v>
      </c>
      <c r="M70" s="38">
        <v>2469386</v>
      </c>
      <c r="N70" s="38">
        <v>82154000</v>
      </c>
      <c r="O70" s="38">
        <v>130392000</v>
      </c>
    </row>
    <row r="71" spans="1:15" ht="14.4">
      <c r="A71" t="s">
        <v>45</v>
      </c>
      <c r="B71" s="3" t="s">
        <v>36</v>
      </c>
      <c r="C71" s="4">
        <v>1000</v>
      </c>
      <c r="D71" s="38">
        <v>2146078595</v>
      </c>
      <c r="E71" s="38">
        <v>189511338</v>
      </c>
      <c r="F71" s="38">
        <v>154959125</v>
      </c>
      <c r="G71" s="38">
        <v>570456963</v>
      </c>
      <c r="H71" s="38">
        <v>35132991154</v>
      </c>
      <c r="I71" s="38">
        <v>2053400000</v>
      </c>
      <c r="J71" s="38">
        <v>433801916</v>
      </c>
      <c r="K71" s="38">
        <v>5782279776</v>
      </c>
      <c r="L71" s="38">
        <v>156675994</v>
      </c>
      <c r="M71" s="38">
        <v>27664000</v>
      </c>
      <c r="N71" s="38">
        <v>119583000</v>
      </c>
      <c r="O71" s="38">
        <v>136852028</v>
      </c>
    </row>
    <row r="72" spans="1:15">
      <c r="A72" s="3" t="s">
        <v>46</v>
      </c>
      <c r="B72" s="3" t="s">
        <v>22</v>
      </c>
      <c r="C72" s="4">
        <v>1</v>
      </c>
      <c r="D72" s="31">
        <v>72857573242973</v>
      </c>
      <c r="E72" s="31">
        <v>8098567521260</v>
      </c>
      <c r="F72" s="31">
        <v>8898527231465</v>
      </c>
      <c r="G72" s="31">
        <v>12499382169110</v>
      </c>
      <c r="H72" s="31">
        <v>2262439199421380</v>
      </c>
      <c r="I72" s="31">
        <v>128341774423835</v>
      </c>
      <c r="J72" s="31">
        <v>5951676110463</v>
      </c>
      <c r="K72" s="31">
        <v>556826675437137</v>
      </c>
      <c r="L72" s="31">
        <v>3254573599159</v>
      </c>
      <c r="M72" s="31">
        <v>585970930408</v>
      </c>
      <c r="N72" s="31">
        <v>17758682250997</v>
      </c>
      <c r="O72" s="31">
        <v>15884108348862</v>
      </c>
    </row>
    <row r="74" spans="1:15">
      <c r="A74" s="1" t="s">
        <v>142</v>
      </c>
    </row>
    <row r="75" spans="1:15">
      <c r="A75" s="1"/>
    </row>
    <row r="76" spans="1:15" ht="14.4">
      <c r="A76" t="s">
        <v>126</v>
      </c>
      <c r="B76" s="3" t="s">
        <v>15</v>
      </c>
      <c r="C76" s="40">
        <v>1000000</v>
      </c>
      <c r="D76" s="38">
        <v>962049</v>
      </c>
      <c r="E76" s="38">
        <v>223226</v>
      </c>
      <c r="F76" s="38">
        <v>182469</v>
      </c>
      <c r="G76" s="38">
        <v>271858</v>
      </c>
      <c r="H76" s="38">
        <v>34787397</v>
      </c>
      <c r="I76" s="38">
        <v>1528100</v>
      </c>
      <c r="J76" s="38">
        <v>206918</v>
      </c>
      <c r="K76" s="38">
        <v>29097228</v>
      </c>
      <c r="L76" s="38">
        <v>73531</v>
      </c>
      <c r="M76" s="38">
        <v>23069</v>
      </c>
      <c r="N76" s="38">
        <v>532571</v>
      </c>
      <c r="O76" s="38">
        <v>367082</v>
      </c>
    </row>
    <row r="77" spans="1:15" ht="14.4">
      <c r="A77" t="s">
        <v>131</v>
      </c>
      <c r="B77" s="3" t="s">
        <v>15</v>
      </c>
      <c r="C77" s="40">
        <v>1000000</v>
      </c>
      <c r="D77" s="38">
        <v>888155</v>
      </c>
      <c r="E77" s="38">
        <v>131950</v>
      </c>
      <c r="F77" s="38">
        <v>215774</v>
      </c>
      <c r="G77" s="38">
        <v>214968</v>
      </c>
      <c r="H77" s="38">
        <v>24591638</v>
      </c>
      <c r="I77" s="38">
        <v>3455337</v>
      </c>
      <c r="J77" s="38">
        <v>95270</v>
      </c>
      <c r="K77" s="38">
        <v>16799108</v>
      </c>
      <c r="L77" s="38">
        <v>65905</v>
      </c>
      <c r="M77" s="38">
        <v>6690</v>
      </c>
      <c r="N77" s="38">
        <v>503730</v>
      </c>
      <c r="O77" s="38">
        <v>517048</v>
      </c>
    </row>
    <row r="78" spans="1:15" ht="14.4">
      <c r="A78" t="s">
        <v>127</v>
      </c>
      <c r="B78" s="7" t="s">
        <v>49</v>
      </c>
      <c r="C78" s="40">
        <v>1000000</v>
      </c>
      <c r="D78" s="31">
        <v>20910625</v>
      </c>
      <c r="E78" s="31">
        <v>1971851</v>
      </c>
      <c r="F78" s="31">
        <v>1313267</v>
      </c>
      <c r="G78" s="31">
        <v>1550706</v>
      </c>
      <c r="H78" s="31">
        <v>208159429</v>
      </c>
      <c r="I78" s="31">
        <v>9003902</v>
      </c>
      <c r="J78" s="31">
        <v>443548</v>
      </c>
      <c r="K78" s="31">
        <v>1597322</v>
      </c>
      <c r="L78" s="31">
        <v>133089</v>
      </c>
      <c r="M78" s="31">
        <v>122607</v>
      </c>
      <c r="N78" s="31">
        <v>351367</v>
      </c>
      <c r="O78" s="31">
        <v>434068</v>
      </c>
    </row>
    <row r="79" spans="1:15" ht="14.4">
      <c r="A79" t="s">
        <v>128</v>
      </c>
      <c r="B79" s="7" t="s">
        <v>49</v>
      </c>
      <c r="C79" s="5">
        <v>1000000</v>
      </c>
      <c r="D79" s="39">
        <v>19604737</v>
      </c>
      <c r="E79" s="39">
        <v>1794957</v>
      </c>
      <c r="F79" s="39">
        <v>1485712</v>
      </c>
      <c r="G79" s="39">
        <v>2250654</v>
      </c>
      <c r="H79" s="39">
        <v>432865206</v>
      </c>
      <c r="I79" s="39">
        <v>8206031</v>
      </c>
      <c r="J79" s="39">
        <v>636945</v>
      </c>
      <c r="K79" s="39">
        <v>8144583</v>
      </c>
      <c r="L79" s="39">
        <v>659627</v>
      </c>
      <c r="M79" s="39">
        <v>8890</v>
      </c>
      <c r="N79" s="39">
        <v>2944587</v>
      </c>
      <c r="O79" s="39">
        <v>4031201</v>
      </c>
    </row>
    <row r="80" spans="1:15" ht="14.4">
      <c r="A80" s="3" t="s">
        <v>20</v>
      </c>
      <c r="B80" s="7" t="s">
        <v>49</v>
      </c>
      <c r="C80" s="5">
        <v>1000000</v>
      </c>
      <c r="D80" s="39">
        <v>25904533</v>
      </c>
      <c r="E80" s="39">
        <v>1602223</v>
      </c>
      <c r="F80" s="39">
        <v>2131194</v>
      </c>
      <c r="G80" s="39">
        <v>2719376</v>
      </c>
      <c r="H80" s="39">
        <v>374432043</v>
      </c>
      <c r="I80" s="39">
        <v>14061641</v>
      </c>
      <c r="J80" s="39">
        <v>1649713</v>
      </c>
      <c r="K80" s="39">
        <v>4970872</v>
      </c>
      <c r="L80" s="39">
        <v>442830</v>
      </c>
      <c r="M80" s="39">
        <v>159550</v>
      </c>
      <c r="N80" s="39">
        <v>1489643</v>
      </c>
      <c r="O80" s="39">
        <v>1577428</v>
      </c>
    </row>
    <row r="81" spans="1:15" ht="14.4">
      <c r="A81" s="3" t="s">
        <v>111</v>
      </c>
      <c r="B81" s="7" t="s">
        <v>49</v>
      </c>
      <c r="C81" s="4">
        <v>1000000000</v>
      </c>
      <c r="D81" s="44">
        <v>22321.599999999999</v>
      </c>
      <c r="E81" s="44">
        <v>1592.4</v>
      </c>
      <c r="F81" s="44">
        <v>2007.9</v>
      </c>
      <c r="G81" s="44">
        <v>1796.4</v>
      </c>
      <c r="H81" s="44">
        <v>309214.7</v>
      </c>
      <c r="I81" s="44">
        <v>7100.9</v>
      </c>
      <c r="J81" s="44">
        <v>1577.1</v>
      </c>
      <c r="K81" s="44">
        <v>5454.6</v>
      </c>
      <c r="L81">
        <v>524.29999999999995</v>
      </c>
      <c r="M81">
        <v>282.7</v>
      </c>
      <c r="N81">
        <v>706.4</v>
      </c>
      <c r="O81">
        <v>764.2</v>
      </c>
    </row>
    <row r="82" spans="1:15" ht="14.4">
      <c r="A82" t="s">
        <v>122</v>
      </c>
      <c r="B82" s="3" t="s">
        <v>22</v>
      </c>
      <c r="C82" s="4">
        <v>1000</v>
      </c>
      <c r="D82" s="39">
        <v>1879936646</v>
      </c>
      <c r="E82" s="39">
        <v>143431587</v>
      </c>
      <c r="F82" s="39">
        <v>180092439</v>
      </c>
      <c r="G82" s="39">
        <v>297840993</v>
      </c>
      <c r="H82" s="39">
        <v>32208145387</v>
      </c>
      <c r="I82" s="39">
        <v>5060144116</v>
      </c>
      <c r="J82" s="39">
        <v>162370472</v>
      </c>
      <c r="K82" s="39">
        <v>21550965473</v>
      </c>
      <c r="L82" s="39">
        <v>85741680</v>
      </c>
      <c r="M82" s="39">
        <v>14896171</v>
      </c>
      <c r="N82" s="39">
        <v>1008274489</v>
      </c>
      <c r="O82" s="39">
        <v>843713146</v>
      </c>
    </row>
    <row r="83" spans="1:15" ht="14.4">
      <c r="A83" t="s">
        <v>123</v>
      </c>
      <c r="B83" s="3" t="s">
        <v>22</v>
      </c>
      <c r="C83" s="39">
        <v>1000000</v>
      </c>
      <c r="D83" s="39">
        <v>1363143</v>
      </c>
      <c r="E83" s="39">
        <v>210381</v>
      </c>
      <c r="F83" s="39">
        <v>257684</v>
      </c>
      <c r="G83" s="39">
        <v>178565</v>
      </c>
      <c r="H83" s="39">
        <v>100915914</v>
      </c>
      <c r="I83" s="39">
        <v>2893274</v>
      </c>
      <c r="J83" s="39">
        <v>247190</v>
      </c>
      <c r="K83" s="39">
        <v>35908873</v>
      </c>
      <c r="L83" s="39">
        <v>133915</v>
      </c>
      <c r="M83" s="39">
        <v>25196</v>
      </c>
      <c r="N83" s="39">
        <v>765481</v>
      </c>
      <c r="O83" s="39">
        <v>550418</v>
      </c>
    </row>
    <row r="84" spans="1:15" ht="14.4">
      <c r="A84" s="32" t="s">
        <v>139</v>
      </c>
      <c r="B84" s="3" t="s">
        <v>22</v>
      </c>
      <c r="C84" s="39">
        <v>1000000</v>
      </c>
      <c r="D84" s="39">
        <v>1447004</v>
      </c>
      <c r="E84" s="39">
        <v>161811</v>
      </c>
      <c r="F84" s="39">
        <v>139492</v>
      </c>
      <c r="G84" s="39">
        <v>241994</v>
      </c>
      <c r="H84" s="39">
        <v>28460779</v>
      </c>
      <c r="I84" s="39">
        <v>2522000</v>
      </c>
      <c r="J84" s="39">
        <v>72429</v>
      </c>
      <c r="K84" s="39">
        <v>13362357</v>
      </c>
      <c r="L84" s="39">
        <v>19601</v>
      </c>
      <c r="M84" s="39">
        <v>4681</v>
      </c>
      <c r="N84" s="39">
        <v>355190</v>
      </c>
      <c r="O84" s="39">
        <v>191928</v>
      </c>
    </row>
    <row r="85" spans="1:15" ht="14.4">
      <c r="A85" s="32" t="s">
        <v>24</v>
      </c>
      <c r="B85" s="3" t="s">
        <v>22</v>
      </c>
      <c r="C85" s="39">
        <v>1000000</v>
      </c>
      <c r="D85" s="39">
        <v>1098266</v>
      </c>
      <c r="E85" s="39">
        <v>149151</v>
      </c>
      <c r="F85" s="39">
        <v>127964</v>
      </c>
      <c r="G85" s="39">
        <v>181479</v>
      </c>
      <c r="H85" s="39">
        <v>23947957</v>
      </c>
      <c r="I85" s="39">
        <v>185573</v>
      </c>
      <c r="J85" s="39">
        <v>41918</v>
      </c>
      <c r="K85" s="39">
        <v>3882232</v>
      </c>
      <c r="L85" s="39">
        <v>8302</v>
      </c>
      <c r="M85" s="39">
        <v>2456</v>
      </c>
      <c r="N85" s="39">
        <v>715710</v>
      </c>
      <c r="O85" s="39">
        <v>617740</v>
      </c>
    </row>
    <row r="86" spans="1:15" ht="14.4">
      <c r="A86" t="s">
        <v>129</v>
      </c>
      <c r="B86" s="3" t="s">
        <v>22</v>
      </c>
      <c r="C86" s="39">
        <v>1000</v>
      </c>
      <c r="D86" s="39">
        <v>558586190</v>
      </c>
      <c r="E86" s="39">
        <v>90235273</v>
      </c>
      <c r="F86" s="39">
        <v>44673664</v>
      </c>
      <c r="G86" s="39">
        <v>245041247</v>
      </c>
      <c r="H86" s="39">
        <v>34814323009</v>
      </c>
      <c r="I86" s="39">
        <v>711000000</v>
      </c>
      <c r="J86" s="39">
        <v>59403542</v>
      </c>
      <c r="K86" s="39">
        <v>6779147327</v>
      </c>
      <c r="L86" s="39">
        <v>21544705</v>
      </c>
      <c r="M86" s="39">
        <v>2470000</v>
      </c>
      <c r="N86" s="39">
        <v>357942000</v>
      </c>
      <c r="O86" s="39">
        <v>344864000</v>
      </c>
    </row>
    <row r="87" spans="1:15" ht="14.4">
      <c r="A87" s="3" t="s">
        <v>26</v>
      </c>
      <c r="B87" s="3" t="s">
        <v>22</v>
      </c>
      <c r="C87" s="39">
        <v>1000000</v>
      </c>
      <c r="D87" s="39">
        <v>1402131</v>
      </c>
      <c r="E87" s="39">
        <v>90258</v>
      </c>
      <c r="F87" s="39">
        <v>147543</v>
      </c>
      <c r="G87" s="39">
        <v>316575</v>
      </c>
      <c r="H87" s="39">
        <v>9980729</v>
      </c>
      <c r="I87" s="39">
        <v>949753</v>
      </c>
      <c r="J87" s="39">
        <v>45583</v>
      </c>
      <c r="K87" s="39">
        <v>4462737</v>
      </c>
      <c r="L87" s="39">
        <v>17984</v>
      </c>
      <c r="M87" s="39">
        <v>1316</v>
      </c>
      <c r="N87" s="39">
        <v>901087</v>
      </c>
      <c r="O87" s="39">
        <v>805468</v>
      </c>
    </row>
    <row r="88" spans="1:15" ht="14.4">
      <c r="A88" t="s">
        <v>140</v>
      </c>
      <c r="B88" s="3" t="s">
        <v>22</v>
      </c>
      <c r="C88" s="40">
        <v>1</v>
      </c>
      <c r="D88" s="39">
        <v>1227083198815</v>
      </c>
      <c r="E88" s="39">
        <v>180500988128</v>
      </c>
      <c r="F88" s="39">
        <v>203528625229</v>
      </c>
      <c r="G88" s="39">
        <v>234364040294</v>
      </c>
      <c r="H88" s="39">
        <v>28571217535531</v>
      </c>
      <c r="I88" s="39">
        <v>2433937232582</v>
      </c>
      <c r="J88" s="39">
        <v>110129060000</v>
      </c>
      <c r="K88" s="39">
        <v>15487488962907</v>
      </c>
      <c r="L88" s="39">
        <v>78320768902</v>
      </c>
      <c r="M88" s="39">
        <v>6335369485</v>
      </c>
      <c r="N88" s="39">
        <v>471895949824</v>
      </c>
      <c r="O88" s="39">
        <v>397323779744</v>
      </c>
    </row>
    <row r="89" spans="1:15" ht="14.4">
      <c r="A89" t="s">
        <v>132</v>
      </c>
      <c r="B89" s="3" t="s">
        <v>22</v>
      </c>
      <c r="C89" s="39">
        <v>1000</v>
      </c>
      <c r="D89" s="38">
        <v>974373434</v>
      </c>
      <c r="E89" s="38">
        <v>133773928</v>
      </c>
      <c r="F89" s="38">
        <v>193972629</v>
      </c>
      <c r="G89" s="38">
        <v>150378956</v>
      </c>
      <c r="H89" s="38">
        <v>13053531707</v>
      </c>
      <c r="I89" s="38">
        <v>442347516</v>
      </c>
      <c r="J89" s="38">
        <v>57262523</v>
      </c>
      <c r="K89" s="38">
        <v>2186154725</v>
      </c>
      <c r="L89" s="38">
        <v>46169931</v>
      </c>
      <c r="M89" s="38">
        <v>3914812</v>
      </c>
      <c r="N89" s="38">
        <v>446931354</v>
      </c>
      <c r="O89" s="38">
        <v>357564799</v>
      </c>
    </row>
    <row r="90" spans="1:15" ht="14.4">
      <c r="A90" t="s">
        <v>125</v>
      </c>
      <c r="B90" s="3" t="s">
        <v>29</v>
      </c>
      <c r="C90" s="39">
        <v>1000000</v>
      </c>
      <c r="D90" s="39">
        <v>1140406</v>
      </c>
      <c r="E90" s="39">
        <v>185309</v>
      </c>
      <c r="F90" s="39">
        <v>191095</v>
      </c>
      <c r="G90" s="39">
        <v>181674</v>
      </c>
      <c r="H90" s="39">
        <v>37863042</v>
      </c>
      <c r="I90" s="39">
        <v>119285</v>
      </c>
      <c r="J90" s="39">
        <v>253577</v>
      </c>
      <c r="K90" s="39">
        <v>26006162</v>
      </c>
      <c r="L90" s="39">
        <v>75957</v>
      </c>
      <c r="M90" s="39">
        <v>21811</v>
      </c>
      <c r="N90" s="39">
        <v>628954</v>
      </c>
      <c r="O90" s="39">
        <v>484277</v>
      </c>
    </row>
    <row r="91" spans="1:15" ht="14.4">
      <c r="A91" t="s">
        <v>30</v>
      </c>
      <c r="B91" s="3" t="s">
        <v>29</v>
      </c>
      <c r="C91" s="39">
        <v>1000000</v>
      </c>
      <c r="D91" s="39">
        <v>693795</v>
      </c>
      <c r="E91" s="39">
        <v>104181</v>
      </c>
      <c r="F91" s="39">
        <v>128743</v>
      </c>
      <c r="G91" s="39">
        <v>82020</v>
      </c>
      <c r="H91" s="39">
        <v>35572272</v>
      </c>
      <c r="I91" s="39">
        <v>20830</v>
      </c>
      <c r="J91" s="39">
        <v>48872</v>
      </c>
      <c r="K91" s="39">
        <v>19627963</v>
      </c>
      <c r="L91" s="39">
        <v>10579</v>
      </c>
      <c r="M91" s="39">
        <v>4537</v>
      </c>
      <c r="N91" s="39">
        <v>190087</v>
      </c>
      <c r="O91" s="39">
        <v>148195</v>
      </c>
    </row>
    <row r="92" spans="1:15" ht="14.4">
      <c r="A92" s="3" t="s">
        <v>31</v>
      </c>
      <c r="B92" s="3" t="s">
        <v>32</v>
      </c>
      <c r="C92" s="4">
        <v>1000000000</v>
      </c>
      <c r="D92" s="44">
        <v>317835.09999999998</v>
      </c>
      <c r="E92" s="44">
        <v>24842.7</v>
      </c>
      <c r="F92" s="44">
        <v>28914.400000000001</v>
      </c>
      <c r="G92" s="44">
        <v>34304.400000000001</v>
      </c>
      <c r="H92" s="44">
        <v>9487927.0999999996</v>
      </c>
      <c r="I92" s="44">
        <v>203709.8</v>
      </c>
      <c r="J92" s="44">
        <v>14951.2</v>
      </c>
      <c r="K92" s="44">
        <v>1447432.6</v>
      </c>
      <c r="L92" s="44">
        <v>14738</v>
      </c>
      <c r="M92" s="44">
        <v>1268.2</v>
      </c>
      <c r="N92" s="44">
        <v>84491.8</v>
      </c>
      <c r="O92" s="44">
        <v>74797.8</v>
      </c>
    </row>
    <row r="93" spans="1:15" ht="14.4">
      <c r="A93" s="3" t="s">
        <v>33</v>
      </c>
      <c r="B93" s="3" t="s">
        <v>32</v>
      </c>
      <c r="C93" s="4">
        <v>1000000000</v>
      </c>
      <c r="D93" s="44">
        <v>208698.1</v>
      </c>
      <c r="E93" s="44">
        <v>12248.4</v>
      </c>
      <c r="F93" s="44">
        <v>20482.5</v>
      </c>
      <c r="G93" s="44">
        <v>24386.5</v>
      </c>
      <c r="H93" s="44">
        <v>5820573.5999999996</v>
      </c>
      <c r="I93" s="44">
        <v>144337.5</v>
      </c>
      <c r="J93" s="44">
        <v>14159.9</v>
      </c>
      <c r="K93" s="44">
        <v>916188.1</v>
      </c>
      <c r="L93" s="44">
        <v>9728.9</v>
      </c>
      <c r="M93" s="44">
        <v>1774.5</v>
      </c>
      <c r="N93" s="44">
        <v>44852.9</v>
      </c>
      <c r="O93" s="44">
        <v>30741.5</v>
      </c>
    </row>
    <row r="94" spans="1:15" ht="14.4">
      <c r="A94" s="3" t="s">
        <v>34</v>
      </c>
      <c r="B94" s="3" t="s">
        <v>32</v>
      </c>
      <c r="C94" s="40">
        <f>1000000000*0.1</f>
        <v>100000000</v>
      </c>
      <c r="D94" s="39">
        <v>2110462</v>
      </c>
      <c r="E94" s="39">
        <v>293360</v>
      </c>
      <c r="F94" s="39">
        <v>192960</v>
      </c>
      <c r="G94" s="39">
        <v>291742</v>
      </c>
      <c r="H94" s="39">
        <v>31291084</v>
      </c>
      <c r="I94" s="39">
        <v>154250</v>
      </c>
      <c r="J94" s="39">
        <v>97279</v>
      </c>
      <c r="K94" s="39">
        <v>6610354</v>
      </c>
      <c r="L94" s="39">
        <v>108600</v>
      </c>
      <c r="M94" s="39">
        <v>8672</v>
      </c>
      <c r="N94" s="39">
        <v>460341</v>
      </c>
      <c r="O94" s="39">
        <v>423632</v>
      </c>
    </row>
    <row r="95" spans="1:15" ht="14.4">
      <c r="A95" t="s">
        <v>124</v>
      </c>
      <c r="B95" s="3" t="s">
        <v>36</v>
      </c>
      <c r="C95" s="39">
        <v>1000000</v>
      </c>
      <c r="D95" s="39">
        <v>2388780</v>
      </c>
      <c r="E95" s="39">
        <v>227807</v>
      </c>
      <c r="F95" s="39">
        <v>259116</v>
      </c>
      <c r="G95" s="39">
        <v>392941</v>
      </c>
      <c r="H95" s="39">
        <v>96905518</v>
      </c>
      <c r="I95" s="39">
        <v>6254621</v>
      </c>
      <c r="J95" s="39">
        <v>223337</v>
      </c>
      <c r="K95" s="39">
        <v>19442628</v>
      </c>
      <c r="L95" s="39">
        <v>101936</v>
      </c>
      <c r="M95" s="39">
        <v>15928</v>
      </c>
      <c r="N95" s="39">
        <v>1485349</v>
      </c>
      <c r="O95" s="39">
        <v>1330261</v>
      </c>
    </row>
    <row r="96" spans="1:15" ht="14.4">
      <c r="A96" t="s">
        <v>121</v>
      </c>
      <c r="B96" s="3" t="s">
        <v>36</v>
      </c>
      <c r="C96" s="4">
        <v>1000</v>
      </c>
      <c r="D96" s="38">
        <v>3239815600</v>
      </c>
      <c r="E96" s="38">
        <v>324767000</v>
      </c>
      <c r="F96" s="38">
        <v>385606000</v>
      </c>
      <c r="G96" s="38">
        <v>598781000</v>
      </c>
      <c r="H96" s="38">
        <v>272610151000</v>
      </c>
      <c r="I96" s="38">
        <v>20200746000</v>
      </c>
      <c r="J96" s="38">
        <v>468668000</v>
      </c>
      <c r="K96" s="38">
        <v>44555323000</v>
      </c>
      <c r="L96" s="38">
        <v>262774822</v>
      </c>
      <c r="M96" s="38">
        <v>23240000</v>
      </c>
      <c r="N96" s="38">
        <v>646831000</v>
      </c>
      <c r="O96" s="38">
        <v>698196000</v>
      </c>
    </row>
    <row r="97" spans="1:15" ht="14.4">
      <c r="A97" t="s">
        <v>38</v>
      </c>
      <c r="B97" s="3" t="s">
        <v>36</v>
      </c>
      <c r="C97" s="4">
        <v>1000</v>
      </c>
      <c r="D97" s="38">
        <v>2403270900</v>
      </c>
      <c r="E97" s="38">
        <v>191984000</v>
      </c>
      <c r="F97" s="38">
        <v>361820000</v>
      </c>
      <c r="G97" s="38">
        <v>468959000</v>
      </c>
      <c r="H97" s="38">
        <v>154429546000</v>
      </c>
      <c r="I97" s="38">
        <v>12253212000</v>
      </c>
      <c r="J97" s="38">
        <v>393109000</v>
      </c>
      <c r="K97" s="38">
        <v>41799391000</v>
      </c>
      <c r="L97" s="38">
        <v>150920000</v>
      </c>
      <c r="M97" s="38">
        <v>19526000</v>
      </c>
      <c r="N97" s="39">
        <v>794522000</v>
      </c>
      <c r="O97" s="38">
        <v>758540000</v>
      </c>
    </row>
    <row r="98" spans="1:15" ht="14.4">
      <c r="A98" t="s">
        <v>39</v>
      </c>
      <c r="B98" s="3" t="s">
        <v>36</v>
      </c>
      <c r="C98" s="4">
        <v>1000</v>
      </c>
      <c r="D98" s="38">
        <v>2783111000</v>
      </c>
      <c r="E98" s="38">
        <v>225971000</v>
      </c>
      <c r="F98" s="38">
        <v>116731000</v>
      </c>
      <c r="G98" s="38">
        <v>521558000</v>
      </c>
      <c r="H98" s="38">
        <v>107034404000</v>
      </c>
      <c r="I98" s="38">
        <v>2619111000</v>
      </c>
      <c r="J98" s="38">
        <v>489673000</v>
      </c>
      <c r="K98" s="38">
        <v>31775824000</v>
      </c>
      <c r="L98" s="38">
        <v>208813000</v>
      </c>
      <c r="M98" s="38">
        <v>14461000</v>
      </c>
      <c r="N98" s="38">
        <v>379474000</v>
      </c>
      <c r="O98" s="38">
        <v>294541000</v>
      </c>
    </row>
    <row r="99" spans="1:15" ht="14.4">
      <c r="A99" t="s">
        <v>40</v>
      </c>
      <c r="B99" s="3" t="s">
        <v>36</v>
      </c>
      <c r="C99" s="4">
        <v>1000</v>
      </c>
      <c r="D99" s="38">
        <v>1275070000</v>
      </c>
      <c r="E99" s="38">
        <v>314605000</v>
      </c>
      <c r="F99" s="38">
        <v>99896000</v>
      </c>
      <c r="G99" s="38">
        <v>368844000</v>
      </c>
      <c r="H99" s="38">
        <v>11317596000</v>
      </c>
      <c r="I99" s="38">
        <v>937951000</v>
      </c>
      <c r="J99" s="38">
        <v>342560000</v>
      </c>
      <c r="K99" s="38">
        <v>36278660000</v>
      </c>
      <c r="L99" s="38">
        <v>101228000</v>
      </c>
      <c r="M99" s="38">
        <v>24673000</v>
      </c>
      <c r="N99" s="38">
        <v>379340000</v>
      </c>
      <c r="O99" s="38">
        <v>283200000</v>
      </c>
    </row>
    <row r="100" spans="1:15" ht="14.4">
      <c r="A100" s="3" t="s">
        <v>41</v>
      </c>
      <c r="B100" s="3" t="s">
        <v>36</v>
      </c>
      <c r="C100" s="4">
        <v>1000</v>
      </c>
      <c r="D100" s="38">
        <v>1071783500</v>
      </c>
      <c r="E100" s="38">
        <v>202820000</v>
      </c>
      <c r="F100" s="38">
        <v>43440000</v>
      </c>
      <c r="G100" s="38">
        <v>252089000</v>
      </c>
      <c r="H100" s="38">
        <v>10147160000</v>
      </c>
      <c r="I100" s="38">
        <v>1537341000</v>
      </c>
      <c r="J100" s="38">
        <v>283774000</v>
      </c>
      <c r="K100" s="38">
        <v>25444159000</v>
      </c>
      <c r="L100" s="38">
        <v>171098000</v>
      </c>
      <c r="M100" s="38">
        <v>15122000</v>
      </c>
      <c r="N100" s="38">
        <v>302080000</v>
      </c>
      <c r="O100" s="38">
        <v>331088000</v>
      </c>
    </row>
    <row r="101" spans="1:15" ht="14.4">
      <c r="A101" s="3" t="s">
        <v>42</v>
      </c>
      <c r="B101" s="3" t="s">
        <v>36</v>
      </c>
      <c r="C101" s="4">
        <v>1000</v>
      </c>
      <c r="D101" s="38">
        <v>373969000</v>
      </c>
      <c r="E101" s="38">
        <v>78736000</v>
      </c>
      <c r="F101" s="38">
        <v>209601000</v>
      </c>
      <c r="G101" s="38">
        <v>77724000</v>
      </c>
      <c r="H101" s="38">
        <v>176553170000</v>
      </c>
      <c r="I101" s="38">
        <v>24342800000</v>
      </c>
      <c r="J101" s="38">
        <v>7430000</v>
      </c>
      <c r="K101" s="38">
        <v>834904000</v>
      </c>
      <c r="L101" s="38">
        <v>22345000</v>
      </c>
      <c r="M101" s="38">
        <v>0</v>
      </c>
      <c r="N101" s="38">
        <v>88485000</v>
      </c>
      <c r="O101" s="38">
        <v>144694000</v>
      </c>
    </row>
    <row r="102" spans="1:15" ht="14.4">
      <c r="A102" t="s">
        <v>130</v>
      </c>
      <c r="B102" s="3" t="s">
        <v>36</v>
      </c>
      <c r="C102" s="39">
        <v>1000000</v>
      </c>
      <c r="D102" s="39">
        <v>724320</v>
      </c>
      <c r="E102" s="39">
        <v>131615</v>
      </c>
      <c r="F102" s="39">
        <v>162529</v>
      </c>
      <c r="G102" s="39">
        <v>106575</v>
      </c>
      <c r="H102" s="39">
        <v>28267370</v>
      </c>
      <c r="I102" s="39">
        <v>862906</v>
      </c>
      <c r="J102" s="39">
        <v>32254</v>
      </c>
      <c r="K102" s="39">
        <v>5600360</v>
      </c>
      <c r="L102" s="39">
        <v>47491</v>
      </c>
      <c r="M102" s="39">
        <v>2286</v>
      </c>
      <c r="N102" s="39">
        <v>472386</v>
      </c>
      <c r="O102" s="39">
        <v>504277</v>
      </c>
    </row>
    <row r="103" spans="1:15" ht="14.4">
      <c r="A103" t="s">
        <v>44</v>
      </c>
      <c r="B103" s="3" t="s">
        <v>36</v>
      </c>
      <c r="C103" s="4">
        <v>1000</v>
      </c>
      <c r="D103" s="38">
        <v>257509033</v>
      </c>
      <c r="E103" s="38">
        <v>35230176</v>
      </c>
      <c r="F103" s="38">
        <v>164997224</v>
      </c>
      <c r="G103" s="38">
        <v>98221678</v>
      </c>
      <c r="H103" s="38">
        <v>79261009219</v>
      </c>
      <c r="I103" s="38">
        <v>21724644599</v>
      </c>
      <c r="J103" s="38">
        <v>0</v>
      </c>
      <c r="K103" s="38">
        <v>1445831651</v>
      </c>
      <c r="L103" s="38">
        <v>39835752</v>
      </c>
      <c r="M103" s="38">
        <v>1346948</v>
      </c>
      <c r="N103" s="38">
        <v>86400000</v>
      </c>
      <c r="O103" s="38">
        <v>135599000</v>
      </c>
    </row>
    <row r="104" spans="1:15" ht="14.4">
      <c r="A104" t="s">
        <v>45</v>
      </c>
      <c r="B104" s="3" t="s">
        <v>36</v>
      </c>
      <c r="C104" s="4">
        <v>1000</v>
      </c>
      <c r="D104" s="38">
        <v>2274695168</v>
      </c>
      <c r="E104" s="38">
        <v>164542000</v>
      </c>
      <c r="F104" s="38">
        <v>174666359</v>
      </c>
      <c r="G104" s="38">
        <v>573340581</v>
      </c>
      <c r="H104" s="38">
        <v>36836857356</v>
      </c>
      <c r="I104" s="38">
        <v>3200401328</v>
      </c>
      <c r="J104" s="38">
        <v>223765232</v>
      </c>
      <c r="K104" s="38">
        <v>6935309577</v>
      </c>
      <c r="L104" s="38">
        <v>161665888</v>
      </c>
      <c r="M104" s="38">
        <v>23463000</v>
      </c>
      <c r="N104" s="38">
        <v>145507000</v>
      </c>
      <c r="O104" s="38">
        <v>149486525</v>
      </c>
    </row>
    <row r="105" spans="1:15" ht="14.4">
      <c r="A105" s="7" t="s">
        <v>143</v>
      </c>
      <c r="B105" s="7" t="s">
        <v>144</v>
      </c>
      <c r="C105" s="40">
        <v>1000000</v>
      </c>
      <c r="D105" s="39">
        <v>1266442</v>
      </c>
      <c r="E105" s="39">
        <v>127556</v>
      </c>
      <c r="F105" s="39">
        <v>125955</v>
      </c>
      <c r="G105" s="39">
        <v>324601</v>
      </c>
      <c r="H105" s="39">
        <v>40663480</v>
      </c>
      <c r="I105" s="39">
        <v>3798828</v>
      </c>
      <c r="J105" s="39">
        <v>196850</v>
      </c>
      <c r="K105" s="39">
        <v>11731898</v>
      </c>
      <c r="L105" s="39">
        <v>50280</v>
      </c>
      <c r="M105" s="39">
        <v>4270</v>
      </c>
      <c r="N105" s="39">
        <v>473111</v>
      </c>
      <c r="O105" s="39">
        <v>443350</v>
      </c>
    </row>
    <row r="106" spans="1:15" ht="14.4">
      <c r="A106" s="3" t="s">
        <v>46</v>
      </c>
      <c r="B106" s="3" t="s">
        <v>22</v>
      </c>
      <c r="C106" s="4">
        <v>1</v>
      </c>
      <c r="D106" s="39">
        <v>75900827858685</v>
      </c>
      <c r="E106" s="39">
        <v>7834153363387</v>
      </c>
      <c r="F106" s="39">
        <v>8847383167260</v>
      </c>
      <c r="G106" s="39">
        <v>13337072702067</v>
      </c>
      <c r="H106" s="39">
        <v>2156973532030800</v>
      </c>
      <c r="I106" s="39">
        <v>139936012350579</v>
      </c>
      <c r="J106" s="39">
        <v>5999120959954</v>
      </c>
      <c r="K106" s="39">
        <v>530406136827858</v>
      </c>
      <c r="L106" s="39">
        <v>3441947117997</v>
      </c>
      <c r="M106" s="39">
        <v>501410778497</v>
      </c>
      <c r="N106" s="39">
        <v>18677719105671</v>
      </c>
      <c r="O106" s="39">
        <v>16375313942104</v>
      </c>
    </row>
    <row r="107" spans="1:15">
      <c r="C107" s="40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</row>
    <row r="108" spans="1:15">
      <c r="A108" s="1" t="s">
        <v>151</v>
      </c>
      <c r="C108" s="40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</row>
    <row r="109" spans="1:15">
      <c r="C109" s="40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</row>
    <row r="110" spans="1:15" ht="14.4">
      <c r="A110" s="47" t="s">
        <v>126</v>
      </c>
      <c r="B110" s="50" t="s">
        <v>48</v>
      </c>
      <c r="C110" s="36">
        <v>1000000</v>
      </c>
      <c r="D110" s="48">
        <v>925917</v>
      </c>
      <c r="E110" s="48">
        <v>192328</v>
      </c>
      <c r="F110" s="48">
        <v>180358</v>
      </c>
      <c r="G110" s="48">
        <v>265928</v>
      </c>
      <c r="H110" s="48">
        <v>41894688</v>
      </c>
      <c r="I110" s="48">
        <v>1679208</v>
      </c>
      <c r="J110" s="48">
        <v>211746</v>
      </c>
      <c r="K110" s="48">
        <v>29668975</v>
      </c>
      <c r="L110" s="48">
        <v>58829</v>
      </c>
      <c r="M110" s="48">
        <v>16332</v>
      </c>
      <c r="N110" s="48">
        <v>519654</v>
      </c>
      <c r="O110" s="48">
        <v>379809</v>
      </c>
    </row>
    <row r="111" spans="1:15" ht="14.4">
      <c r="A111" s="47" t="s">
        <v>131</v>
      </c>
      <c r="B111" s="50" t="s">
        <v>152</v>
      </c>
      <c r="C111" s="36">
        <v>1000000</v>
      </c>
      <c r="D111" s="48">
        <v>900153</v>
      </c>
      <c r="E111" s="48">
        <v>146225</v>
      </c>
      <c r="F111" s="48">
        <v>256415</v>
      </c>
      <c r="G111" s="48">
        <v>258166</v>
      </c>
      <c r="H111" s="48">
        <v>20857586</v>
      </c>
      <c r="I111" s="48">
        <v>3833188</v>
      </c>
      <c r="J111" s="48">
        <v>111511</v>
      </c>
      <c r="K111" s="48">
        <v>17145716</v>
      </c>
      <c r="L111" s="48">
        <v>81629</v>
      </c>
      <c r="M111" s="48">
        <v>5297</v>
      </c>
      <c r="N111" s="48">
        <v>533621</v>
      </c>
      <c r="O111" s="48">
        <v>537255</v>
      </c>
    </row>
    <row r="112" spans="1:15" ht="14.4">
      <c r="A112" s="47" t="s">
        <v>127</v>
      </c>
      <c r="B112" s="51" t="s">
        <v>49</v>
      </c>
      <c r="C112" s="36">
        <v>1000000</v>
      </c>
      <c r="D112" s="48">
        <v>22791573</v>
      </c>
      <c r="E112" s="48">
        <v>1524969</v>
      </c>
      <c r="F112" s="48">
        <v>1285360</v>
      </c>
      <c r="G112" s="48">
        <v>1854677</v>
      </c>
      <c r="H112" s="48">
        <v>216834091</v>
      </c>
      <c r="I112" s="48">
        <v>10293143</v>
      </c>
      <c r="J112" s="48">
        <v>327452</v>
      </c>
      <c r="K112" s="48">
        <v>2366049</v>
      </c>
      <c r="L112" s="48">
        <v>211647</v>
      </c>
      <c r="M112" s="48">
        <v>116973</v>
      </c>
      <c r="N112" s="48">
        <v>417098</v>
      </c>
      <c r="O112" s="48">
        <v>543208</v>
      </c>
    </row>
    <row r="113" spans="1:15" ht="14.4">
      <c r="A113" s="47" t="s">
        <v>128</v>
      </c>
      <c r="B113" s="51" t="s">
        <v>49</v>
      </c>
      <c r="C113" s="52">
        <v>1000000</v>
      </c>
      <c r="D113" s="48">
        <v>20927313</v>
      </c>
      <c r="E113" s="48">
        <v>1726022</v>
      </c>
      <c r="F113" s="48">
        <v>1562337</v>
      </c>
      <c r="G113" s="48">
        <v>2814744</v>
      </c>
      <c r="H113" s="48">
        <v>504254853</v>
      </c>
      <c r="I113" s="48">
        <v>9534188</v>
      </c>
      <c r="J113" s="48">
        <v>1369652</v>
      </c>
      <c r="K113" s="48">
        <v>10189345</v>
      </c>
      <c r="L113" s="48">
        <v>761568</v>
      </c>
      <c r="M113" s="48">
        <v>8964</v>
      </c>
      <c r="N113" s="48">
        <v>3126005</v>
      </c>
      <c r="O113" s="48">
        <v>4041460</v>
      </c>
    </row>
    <row r="114" spans="1:15" ht="14.4">
      <c r="A114" s="50" t="s">
        <v>153</v>
      </c>
      <c r="B114" s="51" t="s">
        <v>49</v>
      </c>
      <c r="C114" s="52">
        <v>1000000</v>
      </c>
      <c r="D114" s="48">
        <v>28084967</v>
      </c>
      <c r="E114" s="48">
        <v>1928002</v>
      </c>
      <c r="F114" s="48">
        <v>1924926</v>
      </c>
      <c r="G114" s="48">
        <v>3948878</v>
      </c>
      <c r="H114" s="48">
        <v>361485854</v>
      </c>
      <c r="I114" s="48">
        <v>15557326</v>
      </c>
      <c r="J114" s="48">
        <v>1198482</v>
      </c>
      <c r="K114" s="48">
        <v>5600701</v>
      </c>
      <c r="L114" s="48">
        <v>498644</v>
      </c>
      <c r="M114" s="48">
        <v>169915</v>
      </c>
      <c r="N114" s="48">
        <v>1631867</v>
      </c>
      <c r="O114" s="48">
        <v>1729020</v>
      </c>
    </row>
    <row r="115" spans="1:15" ht="14.4">
      <c r="A115" s="50" t="s">
        <v>111</v>
      </c>
      <c r="B115" s="51" t="s">
        <v>49</v>
      </c>
      <c r="C115" s="53">
        <v>1000000000</v>
      </c>
      <c r="D115" s="48">
        <v>23565</v>
      </c>
      <c r="E115" s="49">
        <v>1087.3</v>
      </c>
      <c r="F115" s="49">
        <v>1686.4</v>
      </c>
      <c r="G115" s="49">
        <v>2172.1999999999998</v>
      </c>
      <c r="H115" s="49">
        <v>337544.4</v>
      </c>
      <c r="I115" s="49">
        <v>9416.2000000000007</v>
      </c>
      <c r="J115" s="49">
        <v>1141.7</v>
      </c>
      <c r="K115" s="49">
        <v>5823.1</v>
      </c>
      <c r="L115" s="47">
        <v>590.20000000000005</v>
      </c>
      <c r="M115" s="47">
        <v>138.30000000000001</v>
      </c>
      <c r="N115" s="47">
        <v>677.3</v>
      </c>
      <c r="O115" s="49">
        <v>1178.2</v>
      </c>
    </row>
    <row r="116" spans="1:15" ht="14.4">
      <c r="A116" s="47" t="s">
        <v>122</v>
      </c>
      <c r="B116" s="50" t="s">
        <v>154</v>
      </c>
      <c r="C116" s="53">
        <v>1000</v>
      </c>
      <c r="D116" s="49">
        <v>1819746235.1700001</v>
      </c>
      <c r="E116" s="48">
        <v>121491735</v>
      </c>
      <c r="F116" s="48">
        <v>172401110</v>
      </c>
      <c r="G116" s="48">
        <v>292930203</v>
      </c>
      <c r="H116" s="48">
        <v>41862460237</v>
      </c>
      <c r="I116" s="48">
        <v>5411303453</v>
      </c>
      <c r="J116" s="48">
        <v>200275589</v>
      </c>
      <c r="K116" s="48">
        <v>20262889412</v>
      </c>
      <c r="L116" s="48">
        <v>66460919</v>
      </c>
      <c r="M116" s="48">
        <v>9519148</v>
      </c>
      <c r="N116" s="48">
        <v>942044529</v>
      </c>
      <c r="O116" s="48">
        <v>871025901</v>
      </c>
    </row>
    <row r="117" spans="1:15" ht="14.4">
      <c r="A117" s="47" t="s">
        <v>123</v>
      </c>
      <c r="B117" s="50" t="s">
        <v>154</v>
      </c>
      <c r="C117" s="48">
        <v>1000000</v>
      </c>
      <c r="D117" s="49">
        <v>1409118.45</v>
      </c>
      <c r="E117" s="48">
        <v>227571</v>
      </c>
      <c r="F117" s="48">
        <v>279087</v>
      </c>
      <c r="G117" s="48">
        <v>178930</v>
      </c>
      <c r="H117" s="48">
        <v>96093441</v>
      </c>
      <c r="I117" s="48">
        <v>3118809</v>
      </c>
      <c r="J117" s="48">
        <v>249814</v>
      </c>
      <c r="K117" s="48">
        <v>41873168</v>
      </c>
      <c r="L117" s="48">
        <v>161059</v>
      </c>
      <c r="M117" s="48">
        <v>21186</v>
      </c>
      <c r="N117" s="48">
        <v>695472</v>
      </c>
      <c r="O117" s="48">
        <v>544092</v>
      </c>
    </row>
    <row r="118" spans="1:15" ht="14.4">
      <c r="A118" s="54" t="s">
        <v>139</v>
      </c>
      <c r="B118" s="50" t="s">
        <v>154</v>
      </c>
      <c r="C118" s="48">
        <v>1000000</v>
      </c>
      <c r="D118" s="49">
        <v>1493620.32</v>
      </c>
      <c r="E118" s="48">
        <v>166025</v>
      </c>
      <c r="F118" s="48">
        <v>140370</v>
      </c>
      <c r="G118" s="48">
        <v>247476</v>
      </c>
      <c r="H118" s="48">
        <v>27393632</v>
      </c>
      <c r="I118" s="48">
        <v>2656000</v>
      </c>
      <c r="J118" s="48">
        <v>84497</v>
      </c>
      <c r="K118" s="48">
        <v>12131159</v>
      </c>
      <c r="L118" s="48">
        <v>22853</v>
      </c>
      <c r="M118" s="48">
        <v>4789</v>
      </c>
      <c r="N118" s="48">
        <v>377112</v>
      </c>
      <c r="O118" s="48">
        <v>293871</v>
      </c>
    </row>
    <row r="119" spans="1:15" ht="14.4">
      <c r="A119" s="54" t="s">
        <v>24</v>
      </c>
      <c r="B119" s="50" t="s">
        <v>154</v>
      </c>
      <c r="C119" s="48">
        <v>1000000</v>
      </c>
      <c r="D119" s="49">
        <v>1085213.7</v>
      </c>
      <c r="E119" s="48">
        <v>132974</v>
      </c>
      <c r="F119" s="48">
        <v>113912</v>
      </c>
      <c r="G119" s="48">
        <v>171968</v>
      </c>
      <c r="H119" s="48">
        <v>26954151</v>
      </c>
      <c r="I119" s="48">
        <v>189816</v>
      </c>
      <c r="J119" s="48">
        <v>37659</v>
      </c>
      <c r="K119" s="48">
        <v>3800937</v>
      </c>
      <c r="L119" s="48">
        <v>7991</v>
      </c>
      <c r="M119" s="48">
        <v>2034</v>
      </c>
      <c r="N119" s="48">
        <v>720420</v>
      </c>
      <c r="O119" s="48">
        <v>594215</v>
      </c>
    </row>
    <row r="120" spans="1:15" ht="14.4">
      <c r="A120" s="47" t="s">
        <v>129</v>
      </c>
      <c r="B120" s="50" t="s">
        <v>154</v>
      </c>
      <c r="C120" s="48">
        <v>1000</v>
      </c>
      <c r="D120" s="49">
        <v>543607672.29999995</v>
      </c>
      <c r="E120" s="48">
        <v>98850542</v>
      </c>
      <c r="F120" s="48">
        <v>46707781</v>
      </c>
      <c r="G120" s="48">
        <v>228955258</v>
      </c>
      <c r="H120" s="48">
        <v>27555231839</v>
      </c>
      <c r="I120" s="48">
        <v>720000000</v>
      </c>
      <c r="J120" s="48">
        <v>76203242</v>
      </c>
      <c r="K120" s="48">
        <v>7228676596</v>
      </c>
      <c r="L120" s="48">
        <v>26685619</v>
      </c>
      <c r="M120" s="48">
        <v>2342000</v>
      </c>
      <c r="N120" s="48">
        <v>344638000</v>
      </c>
      <c r="O120" s="48">
        <v>309756000</v>
      </c>
    </row>
    <row r="121" spans="1:15" ht="14.4">
      <c r="A121" s="50" t="s">
        <v>26</v>
      </c>
      <c r="B121" s="50" t="s">
        <v>154</v>
      </c>
      <c r="C121" s="48">
        <v>1000000</v>
      </c>
      <c r="D121" s="49">
        <v>1495034.66</v>
      </c>
      <c r="E121" s="48">
        <v>96431</v>
      </c>
      <c r="F121" s="48">
        <v>151209</v>
      </c>
      <c r="G121" s="48">
        <v>322521</v>
      </c>
      <c r="H121" s="48">
        <v>12622725</v>
      </c>
      <c r="I121" s="48">
        <v>1016219</v>
      </c>
      <c r="J121" s="48">
        <v>58496</v>
      </c>
      <c r="K121" s="48">
        <v>4673700</v>
      </c>
      <c r="L121" s="48">
        <v>19956</v>
      </c>
      <c r="M121" s="48">
        <v>1360</v>
      </c>
      <c r="N121" s="48">
        <v>935174</v>
      </c>
      <c r="O121" s="48">
        <v>809433</v>
      </c>
    </row>
    <row r="122" spans="1:15" ht="14.4">
      <c r="A122" s="47" t="s">
        <v>140</v>
      </c>
      <c r="B122" s="50" t="s">
        <v>154</v>
      </c>
      <c r="C122" s="36">
        <v>1</v>
      </c>
      <c r="D122" s="49">
        <v>1160560638161.3</v>
      </c>
      <c r="E122" s="48">
        <v>162938155202</v>
      </c>
      <c r="F122" s="48">
        <v>172910609815</v>
      </c>
      <c r="G122" s="48">
        <v>231037229653</v>
      </c>
      <c r="H122" s="48">
        <v>28208825376823</v>
      </c>
      <c r="I122" s="48">
        <v>2404634546034</v>
      </c>
      <c r="J122" s="48">
        <v>109976148666</v>
      </c>
      <c r="K122" s="48">
        <v>15307275988652</v>
      </c>
      <c r="L122" s="48">
        <v>82505042565</v>
      </c>
      <c r="M122" s="48">
        <v>6194414218</v>
      </c>
      <c r="N122" s="48">
        <v>474260668304</v>
      </c>
      <c r="O122" s="48">
        <v>386830434039</v>
      </c>
    </row>
    <row r="123" spans="1:15" ht="14.4">
      <c r="A123" s="47" t="s">
        <v>132</v>
      </c>
      <c r="B123" s="50" t="s">
        <v>154</v>
      </c>
      <c r="C123" s="48">
        <v>1000</v>
      </c>
      <c r="D123" s="49">
        <v>959035238.79999995</v>
      </c>
      <c r="E123" s="48">
        <v>147286190</v>
      </c>
      <c r="F123" s="48">
        <v>189996533</v>
      </c>
      <c r="G123" s="48">
        <v>147483216</v>
      </c>
      <c r="H123" s="48">
        <v>13026642532</v>
      </c>
      <c r="I123" s="48">
        <v>385151511</v>
      </c>
      <c r="J123" s="48">
        <v>59587079</v>
      </c>
      <c r="K123" s="48">
        <v>2329743968</v>
      </c>
      <c r="L123" s="48">
        <v>27442413</v>
      </c>
      <c r="M123" s="48">
        <v>3462803</v>
      </c>
      <c r="N123" s="48">
        <v>466824514</v>
      </c>
      <c r="O123" s="48">
        <v>410265225</v>
      </c>
    </row>
    <row r="124" spans="1:15" ht="14.4">
      <c r="A124" s="47" t="s">
        <v>125</v>
      </c>
      <c r="B124" s="50" t="s">
        <v>155</v>
      </c>
      <c r="C124" s="48">
        <v>1000000</v>
      </c>
      <c r="D124" s="49">
        <v>1137719</v>
      </c>
      <c r="E124" s="48">
        <v>149049</v>
      </c>
      <c r="F124" s="48">
        <v>165247</v>
      </c>
      <c r="G124" s="48">
        <v>181093</v>
      </c>
      <c r="H124" s="48">
        <v>39162711</v>
      </c>
      <c r="I124" s="48">
        <v>101647</v>
      </c>
      <c r="J124" s="48">
        <v>245712</v>
      </c>
      <c r="K124" s="48">
        <v>24400187</v>
      </c>
      <c r="L124" s="48">
        <v>79007</v>
      </c>
      <c r="M124" s="48">
        <v>15699</v>
      </c>
      <c r="N124" s="48">
        <v>667725</v>
      </c>
      <c r="O124" s="48">
        <v>495141</v>
      </c>
    </row>
    <row r="125" spans="1:15" ht="14.4">
      <c r="A125" s="47" t="s">
        <v>30</v>
      </c>
      <c r="B125" s="50" t="s">
        <v>155</v>
      </c>
      <c r="C125" s="48">
        <v>1000000</v>
      </c>
      <c r="D125" s="49">
        <v>688745.9</v>
      </c>
      <c r="E125" s="48">
        <v>96417</v>
      </c>
      <c r="F125" s="48">
        <v>106983</v>
      </c>
      <c r="G125" s="48">
        <v>84460</v>
      </c>
      <c r="H125" s="48">
        <v>28895077</v>
      </c>
      <c r="I125" s="48">
        <v>24317</v>
      </c>
      <c r="J125" s="48">
        <v>43735</v>
      </c>
      <c r="K125" s="48">
        <v>13972876</v>
      </c>
      <c r="L125" s="48">
        <v>9804</v>
      </c>
      <c r="M125" s="48">
        <v>3324</v>
      </c>
      <c r="N125" s="48">
        <v>207944</v>
      </c>
      <c r="O125" s="48">
        <v>178678</v>
      </c>
    </row>
    <row r="126" spans="1:15" ht="14.4">
      <c r="A126" s="50" t="s">
        <v>31</v>
      </c>
      <c r="B126" s="50" t="s">
        <v>156</v>
      </c>
      <c r="C126" s="53">
        <v>1000000000</v>
      </c>
      <c r="D126" s="49">
        <v>325975</v>
      </c>
      <c r="E126" s="49">
        <v>25856.5</v>
      </c>
      <c r="F126" s="49">
        <v>30048.1</v>
      </c>
      <c r="G126" s="49">
        <v>33278.6</v>
      </c>
      <c r="H126" s="49">
        <v>8594584.5</v>
      </c>
      <c r="I126" s="49">
        <v>220790.6</v>
      </c>
      <c r="J126" s="49">
        <v>15196.7</v>
      </c>
      <c r="K126" s="49">
        <v>1406124.8</v>
      </c>
      <c r="L126" s="49">
        <v>15530.4</v>
      </c>
      <c r="M126" s="49">
        <v>1309</v>
      </c>
      <c r="N126" s="49">
        <v>88637.7</v>
      </c>
      <c r="O126" s="49">
        <v>76427.5</v>
      </c>
    </row>
    <row r="127" spans="1:15" ht="14.4">
      <c r="A127" s="50" t="s">
        <v>33</v>
      </c>
      <c r="B127" s="50" t="s">
        <v>156</v>
      </c>
      <c r="C127" s="53">
        <v>1000000000</v>
      </c>
      <c r="D127" s="49">
        <v>215963.6</v>
      </c>
      <c r="E127" s="49">
        <v>12910.4</v>
      </c>
      <c r="F127" s="49">
        <v>22558.2</v>
      </c>
      <c r="G127" s="49">
        <v>24854.2</v>
      </c>
      <c r="H127" s="49">
        <v>5991927.7999999998</v>
      </c>
      <c r="I127" s="49">
        <v>140047.29999999999</v>
      </c>
      <c r="J127" s="49">
        <v>16938.099999999999</v>
      </c>
      <c r="K127" s="49">
        <v>1168293.8999999999</v>
      </c>
      <c r="L127" s="49">
        <v>10838.3</v>
      </c>
      <c r="M127" s="49">
        <v>1901.4</v>
      </c>
      <c r="N127" s="49">
        <v>45183</v>
      </c>
      <c r="O127" s="49">
        <v>31932.9</v>
      </c>
    </row>
    <row r="128" spans="1:15" ht="14.4">
      <c r="A128" s="50" t="s">
        <v>34</v>
      </c>
      <c r="B128" s="50" t="s">
        <v>156</v>
      </c>
      <c r="C128" s="36">
        <f>1000000000*0.1</f>
        <v>100000000</v>
      </c>
      <c r="D128" s="48">
        <v>2132321</v>
      </c>
      <c r="E128" s="48">
        <v>301347</v>
      </c>
      <c r="F128" s="48">
        <v>198901</v>
      </c>
      <c r="G128" s="48">
        <v>302249</v>
      </c>
      <c r="H128" s="48">
        <v>33115429</v>
      </c>
      <c r="I128" s="48">
        <v>130642</v>
      </c>
      <c r="J128" s="48">
        <v>94397</v>
      </c>
      <c r="K128" s="48">
        <v>7162184</v>
      </c>
      <c r="L128" s="48">
        <v>103215</v>
      </c>
      <c r="M128" s="48">
        <v>8793</v>
      </c>
      <c r="N128" s="48">
        <v>488753</v>
      </c>
      <c r="O128" s="48">
        <v>334131</v>
      </c>
    </row>
    <row r="129" spans="1:15" ht="14.4">
      <c r="A129" s="47" t="s">
        <v>124</v>
      </c>
      <c r="B129" s="50" t="s">
        <v>157</v>
      </c>
      <c r="C129" s="48">
        <v>1000000</v>
      </c>
      <c r="D129" s="49">
        <v>2600719.39</v>
      </c>
      <c r="E129" s="48">
        <v>280112</v>
      </c>
      <c r="F129" s="48">
        <v>265829</v>
      </c>
      <c r="G129" s="48">
        <v>464056</v>
      </c>
      <c r="H129" s="48">
        <v>101619400</v>
      </c>
      <c r="I129" s="48">
        <v>7746507</v>
      </c>
      <c r="J129" s="48">
        <v>221115</v>
      </c>
      <c r="K129" s="48">
        <v>25341263</v>
      </c>
      <c r="L129" s="48">
        <v>110842</v>
      </c>
      <c r="M129" s="48">
        <v>13547</v>
      </c>
      <c r="N129" s="48">
        <v>1608790</v>
      </c>
      <c r="O129" s="48">
        <v>1395032</v>
      </c>
    </row>
    <row r="130" spans="1:15" ht="14.4">
      <c r="A130" s="47" t="s">
        <v>121</v>
      </c>
      <c r="B130" s="50" t="s">
        <v>157</v>
      </c>
      <c r="C130" s="53">
        <v>1000</v>
      </c>
      <c r="D130" s="47">
        <v>3252347700</v>
      </c>
      <c r="E130" s="47">
        <v>309068000</v>
      </c>
      <c r="F130" s="47">
        <v>419919000</v>
      </c>
      <c r="G130" s="47">
        <v>675653000</v>
      </c>
      <c r="H130" s="47">
        <v>287828840000</v>
      </c>
      <c r="I130" s="47">
        <v>23263058000</v>
      </c>
      <c r="J130" s="47">
        <v>506172000</v>
      </c>
      <c r="K130" s="47">
        <v>44734022000</v>
      </c>
      <c r="L130" s="47">
        <v>244246000</v>
      </c>
      <c r="M130" s="47">
        <v>19207000</v>
      </c>
      <c r="N130" s="47">
        <v>649543000</v>
      </c>
      <c r="O130" s="47">
        <v>708701000</v>
      </c>
    </row>
    <row r="131" spans="1:15" ht="14.4">
      <c r="A131" s="47" t="s">
        <v>38</v>
      </c>
      <c r="B131" s="50" t="s">
        <v>157</v>
      </c>
      <c r="C131" s="53">
        <v>1000</v>
      </c>
      <c r="D131" s="47">
        <v>2473863300</v>
      </c>
      <c r="E131" s="47">
        <v>182389000</v>
      </c>
      <c r="F131" s="47">
        <v>223268000</v>
      </c>
      <c r="G131" s="47">
        <v>542742000</v>
      </c>
      <c r="H131" s="47">
        <v>162271186000</v>
      </c>
      <c r="I131" s="47">
        <v>14316869000</v>
      </c>
      <c r="J131" s="47">
        <v>480989000</v>
      </c>
      <c r="K131" s="47">
        <v>39142368000</v>
      </c>
      <c r="L131" s="47">
        <v>134893000</v>
      </c>
      <c r="M131" s="47">
        <v>11059000</v>
      </c>
      <c r="N131" s="47">
        <v>903984000</v>
      </c>
      <c r="O131" s="47">
        <v>857180000</v>
      </c>
    </row>
    <row r="132" spans="1:15" ht="14.4">
      <c r="A132" s="47" t="s">
        <v>39</v>
      </c>
      <c r="B132" s="50" t="s">
        <v>157</v>
      </c>
      <c r="C132" s="53">
        <v>1000</v>
      </c>
      <c r="D132" s="47">
        <v>2834682000</v>
      </c>
      <c r="E132" s="47">
        <v>243360000</v>
      </c>
      <c r="F132" s="47">
        <v>117279000</v>
      </c>
      <c r="G132" s="47">
        <v>606386000</v>
      </c>
      <c r="H132" s="47">
        <v>103713885000</v>
      </c>
      <c r="I132" s="47">
        <v>2839426000</v>
      </c>
      <c r="J132" s="47">
        <v>551217000</v>
      </c>
      <c r="K132" s="47">
        <v>29124877000</v>
      </c>
      <c r="L132" s="47">
        <v>195182000</v>
      </c>
      <c r="M132" s="47">
        <v>12910000</v>
      </c>
      <c r="N132" s="47">
        <v>379879000</v>
      </c>
      <c r="O132" s="47">
        <v>325424000</v>
      </c>
    </row>
    <row r="133" spans="1:15" ht="14.4">
      <c r="A133" s="47" t="s">
        <v>40</v>
      </c>
      <c r="B133" s="50" t="s">
        <v>157</v>
      </c>
      <c r="C133" s="53">
        <v>1000</v>
      </c>
      <c r="D133" s="29">
        <v>1345588000</v>
      </c>
      <c r="E133" s="29">
        <v>294648000</v>
      </c>
      <c r="F133" s="29">
        <v>81841000</v>
      </c>
      <c r="G133" s="29">
        <v>416725000</v>
      </c>
      <c r="H133" s="29">
        <v>11830307000</v>
      </c>
      <c r="I133" s="29">
        <v>1034357000</v>
      </c>
      <c r="J133" s="29">
        <v>348961000</v>
      </c>
      <c r="K133" s="29">
        <v>37976905000</v>
      </c>
      <c r="L133" s="29">
        <v>102335000</v>
      </c>
      <c r="M133" s="29">
        <v>20201000</v>
      </c>
      <c r="N133" s="29">
        <v>430865000</v>
      </c>
      <c r="O133" s="29">
        <v>313830000</v>
      </c>
    </row>
    <row r="134" spans="1:15" ht="14.4">
      <c r="A134" s="50" t="s">
        <v>41</v>
      </c>
      <c r="B134" s="50" t="s">
        <v>157</v>
      </c>
      <c r="C134" s="53">
        <v>1000</v>
      </c>
      <c r="D134" s="47">
        <v>1091923300</v>
      </c>
      <c r="E134" s="47">
        <v>187990000</v>
      </c>
      <c r="F134" s="47">
        <v>48895000</v>
      </c>
      <c r="G134" s="47">
        <v>309337000</v>
      </c>
      <c r="H134" s="47">
        <v>13024997000</v>
      </c>
      <c r="I134" s="47">
        <v>1820490000</v>
      </c>
      <c r="J134" s="47">
        <v>325060000</v>
      </c>
      <c r="K134" s="47">
        <v>28456074000</v>
      </c>
      <c r="L134" s="47">
        <v>184133000</v>
      </c>
      <c r="M134" s="47">
        <v>18138000</v>
      </c>
      <c r="N134" s="47">
        <v>334604000</v>
      </c>
      <c r="O134" s="47">
        <v>338465000</v>
      </c>
    </row>
    <row r="135" spans="1:15" ht="14.4">
      <c r="A135" s="50" t="s">
        <v>42</v>
      </c>
      <c r="B135" s="50" t="s">
        <v>157</v>
      </c>
      <c r="C135" s="53">
        <v>1000</v>
      </c>
      <c r="D135" s="47">
        <v>380434000</v>
      </c>
      <c r="E135" s="47">
        <v>73293000</v>
      </c>
      <c r="F135" s="47">
        <v>244823000</v>
      </c>
      <c r="G135" s="47">
        <v>90179000</v>
      </c>
      <c r="H135" s="47">
        <v>173197355000</v>
      </c>
      <c r="I135" s="47">
        <v>26578400000</v>
      </c>
      <c r="J135" s="47">
        <v>7282000</v>
      </c>
      <c r="K135" s="47">
        <v>983832000</v>
      </c>
      <c r="L135" s="47">
        <v>22558000</v>
      </c>
      <c r="M135" s="47">
        <v>0</v>
      </c>
      <c r="N135" s="47">
        <v>105163000</v>
      </c>
      <c r="O135" s="47">
        <v>158377000</v>
      </c>
    </row>
    <row r="136" spans="1:15" ht="14.4">
      <c r="A136" s="47" t="s">
        <v>130</v>
      </c>
      <c r="B136" s="50" t="s">
        <v>157</v>
      </c>
      <c r="C136" s="48">
        <v>1000000</v>
      </c>
      <c r="D136" s="49">
        <v>766608.18</v>
      </c>
      <c r="E136" s="48">
        <v>132306</v>
      </c>
      <c r="F136" s="48">
        <v>156335</v>
      </c>
      <c r="G136" s="48">
        <v>114621</v>
      </c>
      <c r="H136" s="48">
        <v>30516003</v>
      </c>
      <c r="I136" s="48">
        <v>1305605</v>
      </c>
      <c r="J136" s="48">
        <v>41970</v>
      </c>
      <c r="K136" s="48">
        <v>6132967</v>
      </c>
      <c r="L136" s="48">
        <v>50175</v>
      </c>
      <c r="M136" s="48">
        <v>1938</v>
      </c>
      <c r="N136" s="48">
        <v>596073</v>
      </c>
      <c r="O136" s="48">
        <v>483612</v>
      </c>
    </row>
    <row r="137" spans="1:15" ht="14.4">
      <c r="A137" s="47" t="s">
        <v>44</v>
      </c>
      <c r="B137" s="50" t="s">
        <v>157</v>
      </c>
      <c r="C137" s="53">
        <v>1000</v>
      </c>
      <c r="D137" s="47">
        <v>243958866</v>
      </c>
      <c r="E137" s="47">
        <v>32010769</v>
      </c>
      <c r="F137" s="47">
        <v>181410478</v>
      </c>
      <c r="G137" s="47">
        <v>89475200</v>
      </c>
      <c r="H137" s="47">
        <v>74174621822</v>
      </c>
      <c r="I137" s="47">
        <v>25020060557</v>
      </c>
      <c r="J137" s="47">
        <v>0</v>
      </c>
      <c r="K137" s="47">
        <v>1694231336</v>
      </c>
      <c r="L137" s="47">
        <v>36447697</v>
      </c>
      <c r="M137" s="47">
        <v>2173491</v>
      </c>
      <c r="N137" s="47">
        <v>105266000</v>
      </c>
      <c r="O137" s="47">
        <v>137590000</v>
      </c>
    </row>
    <row r="138" spans="1:15" ht="14.4">
      <c r="A138" s="47" t="s">
        <v>45</v>
      </c>
      <c r="B138" s="50" t="s">
        <v>157</v>
      </c>
      <c r="C138" s="53">
        <v>1000</v>
      </c>
      <c r="D138" s="47">
        <v>2255280562</v>
      </c>
      <c r="E138" s="47">
        <v>159134328</v>
      </c>
      <c r="F138" s="47">
        <v>179147744</v>
      </c>
      <c r="G138" s="47">
        <v>591777480</v>
      </c>
      <c r="H138" s="47">
        <v>44179080194</v>
      </c>
      <c r="I138" s="47">
        <v>3461586272</v>
      </c>
      <c r="J138" s="47">
        <v>262671945</v>
      </c>
      <c r="K138" s="47">
        <v>7216489397</v>
      </c>
      <c r="L138" s="47">
        <v>158470206</v>
      </c>
      <c r="M138" s="47">
        <v>24876000</v>
      </c>
      <c r="N138" s="47">
        <v>157080000</v>
      </c>
      <c r="O138" s="47">
        <v>168105803</v>
      </c>
    </row>
    <row r="139" spans="1:15" ht="14.4">
      <c r="A139" s="51" t="s">
        <v>143</v>
      </c>
      <c r="B139" s="51" t="s">
        <v>144</v>
      </c>
      <c r="C139" s="36">
        <v>1000000</v>
      </c>
      <c r="D139" s="48">
        <v>1331641</v>
      </c>
      <c r="E139" s="48">
        <v>144688</v>
      </c>
      <c r="F139" s="48">
        <v>130724</v>
      </c>
      <c r="G139" s="48">
        <v>351781</v>
      </c>
      <c r="H139" s="48">
        <v>37964746</v>
      </c>
      <c r="I139" s="48">
        <v>4061111</v>
      </c>
      <c r="J139" s="48">
        <v>235431</v>
      </c>
      <c r="K139" s="48">
        <v>12937404</v>
      </c>
      <c r="L139" s="48">
        <v>38918</v>
      </c>
      <c r="M139" s="48">
        <v>3574</v>
      </c>
      <c r="N139" s="48">
        <v>507554</v>
      </c>
      <c r="O139" s="48">
        <v>337153</v>
      </c>
    </row>
    <row r="140" spans="1:15" ht="14.4">
      <c r="A140" s="51" t="s">
        <v>141</v>
      </c>
      <c r="B140" s="51" t="s">
        <v>66</v>
      </c>
      <c r="C140" s="36">
        <v>1</v>
      </c>
      <c r="D140" s="55">
        <v>1183741740385.6279</v>
      </c>
      <c r="E140" s="55">
        <v>67100575256.720734</v>
      </c>
      <c r="F140" s="55">
        <v>111571614995.06313</v>
      </c>
      <c r="G140" s="55">
        <v>265030850216.28799</v>
      </c>
      <c r="H140" s="55">
        <v>20522902369566.531</v>
      </c>
      <c r="I140" s="55">
        <v>89874073000</v>
      </c>
      <c r="J140" s="55">
        <v>37832427795</v>
      </c>
      <c r="K140" s="55">
        <v>5051948000000</v>
      </c>
      <c r="L140" s="55">
        <v>33891320323.281105</v>
      </c>
      <c r="M140" s="55">
        <v>13409644000</v>
      </c>
      <c r="N140" s="55">
        <v>183554506918.27298</v>
      </c>
      <c r="O140" s="55">
        <v>166076959454</v>
      </c>
    </row>
    <row r="141" spans="1:15" ht="14.4">
      <c r="A141" s="50" t="s">
        <v>158</v>
      </c>
      <c r="B141" s="50" t="s">
        <v>154</v>
      </c>
      <c r="C141" s="53">
        <v>1</v>
      </c>
      <c r="D141" s="48">
        <v>73020497902584.516</v>
      </c>
      <c r="E141" s="48">
        <v>6935991884037.1299</v>
      </c>
      <c r="F141" s="48">
        <v>8113092301507.0498</v>
      </c>
      <c r="G141" s="48">
        <v>13510361490462.264</v>
      </c>
      <c r="H141" s="48">
        <v>2041830288813771.2</v>
      </c>
      <c r="I141" s="48">
        <v>142599784273205.53</v>
      </c>
      <c r="J141" s="48">
        <v>5933901614211.4336</v>
      </c>
      <c r="K141" s="48">
        <v>502644968953953.19</v>
      </c>
      <c r="L141" s="48">
        <v>3280578134922.8774</v>
      </c>
      <c r="M141" s="48">
        <v>386957821487.26947</v>
      </c>
      <c r="N141" s="48">
        <v>18207527825621.199</v>
      </c>
      <c r="O141" s="48">
        <v>15977470843396.207</v>
      </c>
    </row>
    <row r="143" spans="1:15">
      <c r="A143" s="1" t="s">
        <v>161</v>
      </c>
      <c r="C143" s="40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</row>
    <row r="144" spans="1:15">
      <c r="C144" s="40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</row>
    <row r="145" spans="1:15" ht="14.4">
      <c r="A145" s="47" t="s">
        <v>127</v>
      </c>
      <c r="B145" s="50" t="s">
        <v>22</v>
      </c>
      <c r="C145" s="36">
        <v>1</v>
      </c>
      <c r="D145" s="38">
        <v>3126197465969.8867</v>
      </c>
      <c r="E145" s="38">
        <v>214077604789.38672</v>
      </c>
      <c r="F145" s="38">
        <v>188279056111.12085</v>
      </c>
      <c r="G145" s="38">
        <v>276638947594.38196</v>
      </c>
      <c r="H145" s="38">
        <v>31877108377045.848</v>
      </c>
      <c r="I145" s="38">
        <v>1170790724656.4099</v>
      </c>
      <c r="J145" s="38">
        <v>76287605835.771561</v>
      </c>
      <c r="K145" s="38">
        <v>432463949067.5907</v>
      </c>
      <c r="L145" s="38">
        <v>28705818884.554771</v>
      </c>
      <c r="M145" s="38">
        <v>7461619825.8519907</v>
      </c>
      <c r="N145" s="38">
        <v>58158004698.047432</v>
      </c>
      <c r="O145" s="38">
        <v>71841925536.627365</v>
      </c>
    </row>
    <row r="146" spans="1:15" ht="14.4">
      <c r="A146" s="50" t="s">
        <v>26</v>
      </c>
      <c r="B146" s="50" t="s">
        <v>22</v>
      </c>
      <c r="C146" s="36">
        <v>1</v>
      </c>
      <c r="D146" s="38">
        <v>1523092142179.6055</v>
      </c>
      <c r="E146" s="38">
        <v>85126258903.432739</v>
      </c>
      <c r="F146" s="38">
        <v>147612382445.19247</v>
      </c>
      <c r="G146" s="38">
        <v>289325629840.79938</v>
      </c>
      <c r="H146" s="38">
        <v>11748002885736.592</v>
      </c>
      <c r="I146" s="38">
        <v>1119415000000</v>
      </c>
      <c r="J146" s="38">
        <v>54227890193.898399</v>
      </c>
      <c r="K146" s="38">
        <v>5786566600000</v>
      </c>
      <c r="L146" s="38">
        <v>15502450015.955999</v>
      </c>
      <c r="M146" s="38">
        <v>4484347000</v>
      </c>
      <c r="N146" s="38">
        <v>972514264000</v>
      </c>
      <c r="O146" s="38">
        <v>694414454000</v>
      </c>
    </row>
    <row r="147" spans="1:15" ht="14.4">
      <c r="A147" s="47" t="s">
        <v>39</v>
      </c>
      <c r="B147" s="50" t="s">
        <v>22</v>
      </c>
      <c r="C147" s="36">
        <v>1</v>
      </c>
      <c r="D147" s="38">
        <v>2505485238984.5669</v>
      </c>
      <c r="E147" s="38">
        <v>191524017376.27502</v>
      </c>
      <c r="F147" s="38">
        <v>108488209555.45502</v>
      </c>
      <c r="G147" s="38">
        <v>461616593667.19507</v>
      </c>
      <c r="H147" s="38">
        <v>94171461090639.75</v>
      </c>
      <c r="I147" s="38">
        <v>2312501308945.2305</v>
      </c>
      <c r="J147" s="38">
        <v>422557205039.46002</v>
      </c>
      <c r="K147" s="38">
        <v>26828003480706.484</v>
      </c>
      <c r="L147" s="38">
        <v>155620087262.32504</v>
      </c>
      <c r="M147" s="38">
        <v>10470742353.105001</v>
      </c>
      <c r="N147" s="38">
        <v>381655895015.22003</v>
      </c>
      <c r="O147" s="38">
        <v>251696069749.44003</v>
      </c>
    </row>
    <row r="148" spans="1:15" ht="14.4">
      <c r="A148" s="47" t="s">
        <v>128</v>
      </c>
      <c r="B148" s="50" t="s">
        <v>22</v>
      </c>
      <c r="C148" s="36">
        <v>1</v>
      </c>
      <c r="D148" s="38">
        <v>2885438535523.9844</v>
      </c>
      <c r="E148" s="38">
        <v>252011277022.67764</v>
      </c>
      <c r="F148" s="38">
        <v>245286981532.56796</v>
      </c>
      <c r="G148" s="38">
        <v>417657471341.39081</v>
      </c>
      <c r="H148" s="38">
        <v>74219450350476.937</v>
      </c>
      <c r="I148" s="38">
        <v>1227139355304.9351</v>
      </c>
      <c r="J148" s="38">
        <v>235906211122.21057</v>
      </c>
      <c r="K148" s="38">
        <v>1426438315121.5588</v>
      </c>
      <c r="L148" s="38">
        <v>119081430293.95676</v>
      </c>
      <c r="M148" s="38">
        <v>3665507562.1203756</v>
      </c>
      <c r="N148" s="38">
        <v>436884827981.50409</v>
      </c>
      <c r="O148" s="38">
        <v>567658373519.80481</v>
      </c>
    </row>
    <row r="149" spans="1:15" ht="14.4">
      <c r="A149" s="50" t="s">
        <v>42</v>
      </c>
      <c r="B149" s="50" t="s">
        <v>22</v>
      </c>
      <c r="C149" s="36">
        <v>1</v>
      </c>
      <c r="D149" s="38">
        <v>320984104651.026</v>
      </c>
      <c r="E149" s="38">
        <v>67143231409.155014</v>
      </c>
      <c r="F149" s="38">
        <v>202100436585.22501</v>
      </c>
      <c r="G149" s="38">
        <v>75704803457.490021</v>
      </c>
      <c r="H149" s="38">
        <v>142560269801279.53</v>
      </c>
      <c r="I149" s="38">
        <v>22869170294814.004</v>
      </c>
      <c r="J149" s="38">
        <v>5676855892.500001</v>
      </c>
      <c r="K149" s="38">
        <v>911813973366.01501</v>
      </c>
      <c r="L149" s="38">
        <v>20615720514.22501</v>
      </c>
      <c r="M149" s="38">
        <v>0</v>
      </c>
      <c r="N149" s="38">
        <v>88386026158.890015</v>
      </c>
      <c r="O149" s="38">
        <v>118121397323.80501</v>
      </c>
    </row>
    <row r="150" spans="1:15" ht="14.4">
      <c r="A150" s="47" t="s">
        <v>125</v>
      </c>
      <c r="B150" s="50" t="s">
        <v>22</v>
      </c>
      <c r="C150" s="36">
        <v>1</v>
      </c>
      <c r="D150" s="38">
        <v>1291118016971.3499</v>
      </c>
      <c r="E150" s="38">
        <v>166891904805.45212</v>
      </c>
      <c r="F150" s="38">
        <v>180171708317.90405</v>
      </c>
      <c r="G150" s="38">
        <v>200138968780.79086</v>
      </c>
      <c r="H150" s="38">
        <v>43641920327526.453</v>
      </c>
      <c r="I150" s="38">
        <v>110825796760.40401</v>
      </c>
      <c r="J150" s="38">
        <v>243238773375.41498</v>
      </c>
      <c r="K150" s="38">
        <v>31745140570687.641</v>
      </c>
      <c r="L150" s="38">
        <v>71993797017.586761</v>
      </c>
      <c r="M150" s="38">
        <v>21153007719.624001</v>
      </c>
      <c r="N150" s="38">
        <v>748275630597.66003</v>
      </c>
      <c r="O150" s="38">
        <v>557290729052.33313</v>
      </c>
    </row>
    <row r="151" spans="1:15" ht="14.4">
      <c r="A151" s="47" t="s">
        <v>122</v>
      </c>
      <c r="B151" s="50" t="s">
        <v>22</v>
      </c>
      <c r="C151" s="36">
        <v>1</v>
      </c>
      <c r="D151" s="38">
        <v>1879908455892.6001</v>
      </c>
      <c r="E151" s="38">
        <v>133982555774.38638</v>
      </c>
      <c r="F151" s="38">
        <v>190015370904.60037</v>
      </c>
      <c r="G151" s="38">
        <v>280159374569.74072</v>
      </c>
      <c r="H151" s="38">
        <v>45720812859671.742</v>
      </c>
      <c r="I151" s="38">
        <v>5123081141496</v>
      </c>
      <c r="J151" s="38">
        <v>177380361735.99582</v>
      </c>
      <c r="K151" s="38">
        <v>20734715755714.352</v>
      </c>
      <c r="L151" s="38">
        <v>60101571305.625999</v>
      </c>
      <c r="M151" s="38">
        <v>11920035627</v>
      </c>
      <c r="N151" s="38">
        <v>982599708400.60107</v>
      </c>
      <c r="O151" s="38">
        <v>901795941035.77405</v>
      </c>
    </row>
    <row r="152" spans="1:15" ht="14.4">
      <c r="A152" s="50" t="s">
        <v>111</v>
      </c>
      <c r="B152" s="50" t="s">
        <v>22</v>
      </c>
      <c r="C152" s="36">
        <v>1</v>
      </c>
      <c r="D152" s="38">
        <v>3107240784250.6919</v>
      </c>
      <c r="E152" s="38">
        <v>170070810011.10141</v>
      </c>
      <c r="F152" s="38">
        <v>233383193959.0011</v>
      </c>
      <c r="G152" s="38">
        <v>287384440571.37036</v>
      </c>
      <c r="H152" s="38">
        <v>51944687915054.008</v>
      </c>
      <c r="I152" s="38">
        <v>1278426022403.2158</v>
      </c>
      <c r="J152" s="38">
        <v>165205661333.05856</v>
      </c>
      <c r="K152" s="38">
        <v>677970695063.80493</v>
      </c>
      <c r="L152" s="38">
        <v>76186844629.977432</v>
      </c>
      <c r="M152" s="38">
        <v>13319457737.856543</v>
      </c>
      <c r="N152" s="38">
        <v>96618696070.021408</v>
      </c>
      <c r="O152" s="38">
        <v>161020703362.0173</v>
      </c>
    </row>
    <row r="153" spans="1:15" ht="14.4">
      <c r="A153" s="47" t="s">
        <v>38</v>
      </c>
      <c r="B153" s="50" t="s">
        <v>22</v>
      </c>
      <c r="C153" s="36">
        <v>1</v>
      </c>
      <c r="D153" s="38">
        <v>2188185937825.2407</v>
      </c>
      <c r="E153" s="38">
        <v>153462882023.17505</v>
      </c>
      <c r="F153" s="38">
        <v>233048034823.80005</v>
      </c>
      <c r="G153" s="38">
        <v>436916156997.70508</v>
      </c>
      <c r="H153" s="38">
        <v>138877623514819.17</v>
      </c>
      <c r="I153" s="38">
        <v>12109078596868.275</v>
      </c>
      <c r="J153" s="38">
        <v>370828820784.55499</v>
      </c>
      <c r="K153" s="38">
        <v>35409732734272.086</v>
      </c>
      <c r="L153" s="38">
        <v>92190392969.309998</v>
      </c>
      <c r="M153" s="38">
        <v>9007860257.7300014</v>
      </c>
      <c r="N153" s="38">
        <v>823074235416.90015</v>
      </c>
      <c r="O153" s="38">
        <v>789324017092.32007</v>
      </c>
    </row>
    <row r="154" spans="1:15" ht="14.4">
      <c r="A154" s="54" t="s">
        <v>139</v>
      </c>
      <c r="B154" s="50" t="s">
        <v>22</v>
      </c>
      <c r="C154" s="36">
        <v>1</v>
      </c>
      <c r="D154" s="38">
        <v>1610995747837.238</v>
      </c>
      <c r="E154" s="38">
        <v>161300066232.06091</v>
      </c>
      <c r="F154" s="38">
        <v>155856798047.45032</v>
      </c>
      <c r="G154" s="38">
        <v>259193333965.09903</v>
      </c>
      <c r="H154" s="38">
        <v>30232585314749.07</v>
      </c>
      <c r="I154" s="38">
        <v>2633000000000</v>
      </c>
      <c r="J154" s="38">
        <v>87223395248.078506</v>
      </c>
      <c r="K154" s="38">
        <v>9739340284706.9805</v>
      </c>
      <c r="L154" s="38">
        <v>27437827138.338905</v>
      </c>
      <c r="M154" s="38">
        <v>8352935750.2406492</v>
      </c>
      <c r="N154" s="38">
        <v>427580853058.29999</v>
      </c>
      <c r="O154" s="38">
        <v>321816300282.54608</v>
      </c>
    </row>
    <row r="155" spans="1:15" ht="14.4">
      <c r="A155" s="47" t="s">
        <v>126</v>
      </c>
      <c r="B155" s="50" t="s">
        <v>22</v>
      </c>
      <c r="C155" s="36">
        <v>1</v>
      </c>
      <c r="D155" s="38">
        <v>789669091786.44849</v>
      </c>
      <c r="E155" s="38">
        <v>128790487109.78999</v>
      </c>
      <c r="F155" s="38">
        <v>139231520026.5</v>
      </c>
      <c r="G155" s="38">
        <v>193467033353.33002</v>
      </c>
      <c r="H155" s="38">
        <v>31044830048527.516</v>
      </c>
      <c r="I155" s="38">
        <v>1424255035193.7051</v>
      </c>
      <c r="J155" s="38">
        <v>177037891468.24002</v>
      </c>
      <c r="K155" s="38">
        <v>24765379346339.613</v>
      </c>
      <c r="L155" s="38">
        <v>43424438702.974998</v>
      </c>
      <c r="M155" s="38">
        <v>14289644149.055</v>
      </c>
      <c r="N155" s="38">
        <v>442096902776.815</v>
      </c>
      <c r="O155" s="38">
        <v>340578578222.63</v>
      </c>
    </row>
    <row r="156" spans="1:15" ht="14.4">
      <c r="A156" s="47" t="s">
        <v>123</v>
      </c>
      <c r="B156" s="50" t="s">
        <v>22</v>
      </c>
      <c r="C156" s="36">
        <v>1</v>
      </c>
      <c r="D156" s="38">
        <v>1286322136568.3445</v>
      </c>
      <c r="E156" s="38">
        <v>177865079061.64532</v>
      </c>
      <c r="F156" s="38">
        <v>199029222955.08719</v>
      </c>
      <c r="G156" s="38">
        <v>148522173665.50998</v>
      </c>
      <c r="H156" s="38">
        <v>77681358000000</v>
      </c>
      <c r="I156" s="38">
        <v>2672507661887.2402</v>
      </c>
      <c r="J156" s="38">
        <v>174612000000</v>
      </c>
      <c r="K156" s="38">
        <v>35232504646611.703</v>
      </c>
      <c r="L156" s="38">
        <v>104950485156.05789</v>
      </c>
      <c r="M156" s="38">
        <v>24019738818.165199</v>
      </c>
      <c r="N156" s="38">
        <v>649514000000</v>
      </c>
      <c r="O156" s="38">
        <v>462414000000</v>
      </c>
    </row>
    <row r="157" spans="1:15" ht="14.4">
      <c r="A157" s="47" t="s">
        <v>40</v>
      </c>
      <c r="B157" s="50" t="s">
        <v>22</v>
      </c>
      <c r="C157" s="36">
        <v>1</v>
      </c>
      <c r="D157" s="38">
        <v>1176995981973.6782</v>
      </c>
      <c r="E157" s="38">
        <v>208130130905.505</v>
      </c>
      <c r="F157" s="38">
        <v>65021834030.250015</v>
      </c>
      <c r="G157" s="38">
        <v>335581659229.245</v>
      </c>
      <c r="H157" s="38">
        <v>10894724012292.256</v>
      </c>
      <c r="I157" s="38">
        <v>895648907871.51013</v>
      </c>
      <c r="J157" s="38">
        <v>283763318642.505</v>
      </c>
      <c r="K157" s="38">
        <v>32048877714034.43</v>
      </c>
      <c r="L157" s="38">
        <v>77997379875.61499</v>
      </c>
      <c r="M157" s="38">
        <v>20149344968.595001</v>
      </c>
      <c r="N157" s="38">
        <v>378772925584.27502</v>
      </c>
      <c r="O157" s="38">
        <v>277488209475.18005</v>
      </c>
    </row>
    <row r="158" spans="1:15" ht="14.4">
      <c r="A158" s="51" t="s">
        <v>141</v>
      </c>
      <c r="B158" s="50" t="s">
        <v>22</v>
      </c>
      <c r="C158" s="36">
        <v>1</v>
      </c>
      <c r="D158" s="38">
        <v>1189082755116.915</v>
      </c>
      <c r="E158" s="38">
        <v>75714418895.283615</v>
      </c>
      <c r="F158" s="38">
        <v>111929108876.11092</v>
      </c>
      <c r="G158" s="38">
        <v>264662562283.35999</v>
      </c>
      <c r="H158" s="38">
        <v>23727203591566.176</v>
      </c>
      <c r="I158" s="38">
        <v>84672229974</v>
      </c>
      <c r="J158" s="38">
        <v>45741865085</v>
      </c>
      <c r="K158" s="38">
        <v>4753561848029</v>
      </c>
      <c r="L158" s="38">
        <v>39410410352.090302</v>
      </c>
      <c r="M158" s="38">
        <v>13956233922</v>
      </c>
      <c r="N158" s="38">
        <v>202364536137.69</v>
      </c>
      <c r="O158" s="38">
        <v>157526137289.74841</v>
      </c>
    </row>
    <row r="159" spans="1:15" ht="14.4">
      <c r="A159" s="47" t="s">
        <v>124</v>
      </c>
      <c r="B159" s="50" t="s">
        <v>22</v>
      </c>
      <c r="C159" s="36">
        <v>1</v>
      </c>
      <c r="D159" s="38">
        <v>2313302239469.3882</v>
      </c>
      <c r="E159" s="38">
        <v>216663360762.51569</v>
      </c>
      <c r="F159" s="38">
        <v>242376509868.78757</v>
      </c>
      <c r="G159" s="38">
        <v>383517450396.81616</v>
      </c>
      <c r="H159" s="38">
        <v>95055985502370.969</v>
      </c>
      <c r="I159" s="38">
        <v>6462416337541.7061</v>
      </c>
      <c r="J159" s="38">
        <v>174440989008.92117</v>
      </c>
      <c r="K159" s="38">
        <v>27933268398043.402</v>
      </c>
      <c r="L159" s="38">
        <v>89646974468.057968</v>
      </c>
      <c r="M159" s="38">
        <v>12473827941.673185</v>
      </c>
      <c r="N159" s="38">
        <v>1434764134165.6487</v>
      </c>
      <c r="O159" s="38">
        <v>1240509036965.3435</v>
      </c>
    </row>
    <row r="160" spans="1:15" ht="14.4">
      <c r="A160" s="50" t="s">
        <v>20</v>
      </c>
      <c r="B160" s="50" t="s">
        <v>22</v>
      </c>
      <c r="C160" s="36">
        <v>1</v>
      </c>
      <c r="D160" s="80">
        <v>3763843052222.7715</v>
      </c>
      <c r="E160" s="80">
        <v>218133609879.689</v>
      </c>
      <c r="F160" s="80">
        <v>230605402181.13721</v>
      </c>
      <c r="G160" s="80">
        <v>501231857271.09326</v>
      </c>
      <c r="H160" s="80">
        <v>52493477074805.078</v>
      </c>
      <c r="I160" s="80">
        <v>2069988995122.8884</v>
      </c>
      <c r="J160" s="80">
        <v>160859830273.43152</v>
      </c>
      <c r="K160" s="80">
        <v>905511011336.83521</v>
      </c>
      <c r="L160" s="80">
        <v>54933203488.337318</v>
      </c>
      <c r="M160" s="80">
        <v>26609693948.309998</v>
      </c>
      <c r="N160" s="80">
        <v>239406357672.73499</v>
      </c>
      <c r="O160" s="80">
        <v>255319679470.01996</v>
      </c>
    </row>
    <row r="161" spans="1:15" ht="14.4">
      <c r="A161" s="54" t="s">
        <v>24</v>
      </c>
      <c r="B161" s="50" t="s">
        <v>22</v>
      </c>
      <c r="C161" s="36">
        <v>1</v>
      </c>
      <c r="D161" s="38">
        <v>1167968007099.2981</v>
      </c>
      <c r="E161" s="38">
        <v>124217984157</v>
      </c>
      <c r="F161" s="38">
        <v>131864607912</v>
      </c>
      <c r="G161" s="38">
        <v>193798073000</v>
      </c>
      <c r="H161" s="38">
        <v>23146669450934.102</v>
      </c>
      <c r="I161" s="38">
        <v>163879899000</v>
      </c>
      <c r="J161" s="38">
        <v>38244355430</v>
      </c>
      <c r="K161" s="38">
        <v>3625195000000</v>
      </c>
      <c r="L161" s="38">
        <v>18100775980.291351</v>
      </c>
      <c r="M161" s="38">
        <v>5387000000</v>
      </c>
      <c r="N161" s="38">
        <v>736935365000</v>
      </c>
      <c r="O161" s="38">
        <v>620389195000</v>
      </c>
    </row>
    <row r="162" spans="1:15" ht="14.4">
      <c r="A162" s="47" t="s">
        <v>121</v>
      </c>
      <c r="B162" s="50" t="s">
        <v>22</v>
      </c>
      <c r="C162" s="36">
        <v>1</v>
      </c>
      <c r="D162" s="38">
        <v>2896599125261.6699</v>
      </c>
      <c r="E162" s="38">
        <v>272351964936.13501</v>
      </c>
      <c r="F162" s="38">
        <v>330073362288.63</v>
      </c>
      <c r="G162" s="38">
        <v>575332750818.42017</v>
      </c>
      <c r="H162" s="38">
        <v>280045416460864.94</v>
      </c>
      <c r="I162" s="38">
        <v>20254483833173.883</v>
      </c>
      <c r="J162" s="38">
        <v>393643667935.29004</v>
      </c>
      <c r="K162" s="38">
        <v>39515455876426.672</v>
      </c>
      <c r="L162" s="38">
        <v>194578165846.44</v>
      </c>
      <c r="M162" s="38">
        <v>14991266368.425001</v>
      </c>
      <c r="N162" s="38">
        <v>615407859969.69006</v>
      </c>
      <c r="O162" s="38">
        <v>554450654758.47009</v>
      </c>
    </row>
    <row r="163" spans="1:15" ht="14.4">
      <c r="A163" s="50" t="s">
        <v>31</v>
      </c>
      <c r="B163" s="50" t="s">
        <v>22</v>
      </c>
      <c r="C163" s="36">
        <v>1</v>
      </c>
      <c r="D163" s="38">
        <v>2628482541625.5015</v>
      </c>
      <c r="E163" s="38">
        <v>213543274600.07748</v>
      </c>
      <c r="F163" s="38">
        <v>244759796066.74274</v>
      </c>
      <c r="G163" s="38">
        <v>256024652599.8541</v>
      </c>
      <c r="H163" s="38">
        <v>64729062332265.594</v>
      </c>
      <c r="I163" s="38">
        <v>1904152433755.427</v>
      </c>
      <c r="J163" s="38">
        <v>117845992983.60364</v>
      </c>
      <c r="K163" s="38">
        <v>11825657439942.768</v>
      </c>
      <c r="L163" s="38">
        <v>144719549100.00726</v>
      </c>
      <c r="M163" s="38">
        <v>9712125031.0569992</v>
      </c>
      <c r="N163" s="38">
        <v>774328402731.4906</v>
      </c>
      <c r="O163" s="38">
        <v>673591426401.64722</v>
      </c>
    </row>
    <row r="164" spans="1:15" ht="14.4">
      <c r="A164" s="50" t="s">
        <v>33</v>
      </c>
      <c r="B164" s="50" t="s">
        <v>22</v>
      </c>
      <c r="C164" s="36">
        <v>1</v>
      </c>
      <c r="D164" s="38">
        <v>1667829745658.8713</v>
      </c>
      <c r="E164" s="38">
        <v>103008707250.41507</v>
      </c>
      <c r="F164" s="38">
        <v>141782351093.54343</v>
      </c>
      <c r="G164" s="38">
        <v>217165508171.98569</v>
      </c>
      <c r="H164" s="38">
        <v>36533835261717.922</v>
      </c>
      <c r="I164" s="38">
        <v>594318754929.05859</v>
      </c>
      <c r="J164" s="38">
        <v>125266395981.16605</v>
      </c>
      <c r="K164" s="38">
        <v>10528829433489.898</v>
      </c>
      <c r="L164" s="38">
        <v>80042402586.845016</v>
      </c>
      <c r="M164" s="38">
        <v>15423480634.138699</v>
      </c>
      <c r="N164" s="38">
        <v>398881930321.23535</v>
      </c>
      <c r="O164" s="38">
        <v>254924524263.0415</v>
      </c>
    </row>
    <row r="165" spans="1:15" ht="14.4">
      <c r="A165" s="50" t="s">
        <v>41</v>
      </c>
      <c r="B165" s="50" t="s">
        <v>22</v>
      </c>
      <c r="C165" s="36">
        <v>1</v>
      </c>
      <c r="D165" s="38">
        <v>962635720066.76562</v>
      </c>
      <c r="E165" s="38">
        <v>169303056688.14001</v>
      </c>
      <c r="F165" s="38">
        <v>34147598237.055</v>
      </c>
      <c r="G165" s="38">
        <v>259715283719.43002</v>
      </c>
      <c r="H165" s="38">
        <v>11279537112546.152</v>
      </c>
      <c r="I165" s="38">
        <v>1513315283123.9702</v>
      </c>
      <c r="J165" s="38">
        <v>250365065383.26004</v>
      </c>
      <c r="K165" s="38">
        <v>26665032301744.594</v>
      </c>
      <c r="L165" s="38">
        <v>119851528327.34999</v>
      </c>
      <c r="M165" s="38">
        <v>13110043661.895</v>
      </c>
      <c r="N165" s="38">
        <v>291465502044.96002</v>
      </c>
      <c r="O165" s="38">
        <v>251690829574.77002</v>
      </c>
    </row>
    <row r="166" spans="1:15" ht="14.4">
      <c r="A166" s="47" t="s">
        <v>129</v>
      </c>
      <c r="B166" s="50" t="s">
        <v>22</v>
      </c>
      <c r="C166" s="36">
        <v>1</v>
      </c>
      <c r="D166" s="38">
        <v>532583757400</v>
      </c>
      <c r="E166" s="38">
        <v>96462893000</v>
      </c>
      <c r="F166" s="38">
        <v>49142636000</v>
      </c>
      <c r="G166" s="38">
        <v>229168714000</v>
      </c>
      <c r="H166" s="38">
        <v>20223414785000</v>
      </c>
      <c r="I166" s="38">
        <v>743000000000</v>
      </c>
      <c r="J166" s="38">
        <v>20598007000</v>
      </c>
      <c r="K166" s="38">
        <v>6453355068000</v>
      </c>
      <c r="L166" s="38">
        <v>23715607000</v>
      </c>
      <c r="M166" s="38">
        <v>2191937000</v>
      </c>
      <c r="N166" s="38">
        <v>371220881000</v>
      </c>
      <c r="O166" s="38">
        <v>200723366000</v>
      </c>
    </row>
    <row r="167" spans="1:15" ht="14.4">
      <c r="A167" s="51" t="s">
        <v>143</v>
      </c>
      <c r="B167" s="50" t="s">
        <v>22</v>
      </c>
      <c r="C167" s="36">
        <v>1</v>
      </c>
      <c r="D167" s="38">
        <v>940364258752.55811</v>
      </c>
      <c r="E167" s="38">
        <v>80815341675.147324</v>
      </c>
      <c r="F167" s="38">
        <v>90342291002.047104</v>
      </c>
      <c r="G167" s="38">
        <v>226588274130.51834</v>
      </c>
      <c r="H167" s="38">
        <v>27502454744360.125</v>
      </c>
      <c r="I167" s="38">
        <v>2731364364260.1323</v>
      </c>
      <c r="J167" s="38">
        <v>157636736231.8161</v>
      </c>
      <c r="K167" s="38">
        <v>11193798934433.508</v>
      </c>
      <c r="L167" s="38">
        <v>35792706813.620819</v>
      </c>
      <c r="M167" s="38">
        <v>1633405319.0122499</v>
      </c>
      <c r="N167" s="38">
        <v>392369263703.10254</v>
      </c>
      <c r="O167" s="38">
        <v>283041575846.07611</v>
      </c>
    </row>
    <row r="168" spans="1:15" ht="14.4">
      <c r="A168" s="47" t="s">
        <v>30</v>
      </c>
      <c r="B168" s="50" t="s">
        <v>22</v>
      </c>
      <c r="C168" s="36">
        <v>1</v>
      </c>
      <c r="D168" s="36">
        <v>731024905218.74561</v>
      </c>
      <c r="E168" s="36">
        <v>145778473746.59488</v>
      </c>
      <c r="F168" s="36">
        <v>114728335409.92706</v>
      </c>
      <c r="G168" s="36">
        <v>92090730597.985275</v>
      </c>
      <c r="H168" s="36">
        <v>29183631620741.934</v>
      </c>
      <c r="I168" s="36">
        <v>24756017120.34</v>
      </c>
      <c r="J168" s="36">
        <v>57936570028.392006</v>
      </c>
      <c r="K168" s="36">
        <v>13787008385053.285</v>
      </c>
      <c r="L168" s="36">
        <v>6599728922.2329655</v>
      </c>
      <c r="M168" s="36">
        <v>3689088123.6000004</v>
      </c>
      <c r="N168" s="36">
        <v>222623560708.6019</v>
      </c>
      <c r="O168" s="36">
        <v>174411471260.15744</v>
      </c>
    </row>
    <row r="169" spans="1:15" ht="14.4">
      <c r="A169" s="47" t="s">
        <v>140</v>
      </c>
      <c r="B169" s="50" t="s">
        <v>22</v>
      </c>
      <c r="C169" s="36">
        <v>1</v>
      </c>
      <c r="D169" s="38">
        <v>1219284406683.5</v>
      </c>
      <c r="E169" s="38">
        <v>160711489137.48001</v>
      </c>
      <c r="F169" s="38">
        <v>228799458046.60001</v>
      </c>
      <c r="G169" s="38">
        <v>225377482829.42999</v>
      </c>
      <c r="H169" s="38">
        <v>29234345941315.75</v>
      </c>
      <c r="I169" s="38">
        <v>2430552515982.79</v>
      </c>
      <c r="J169" s="38">
        <v>98994858240</v>
      </c>
      <c r="K169" s="38">
        <v>13190776665758.439</v>
      </c>
      <c r="L169" s="38">
        <v>39330566492.639999</v>
      </c>
      <c r="M169" s="38">
        <v>8462000000</v>
      </c>
      <c r="N169" s="38">
        <v>480074926989</v>
      </c>
      <c r="O169" s="38">
        <v>423900462035.08002</v>
      </c>
    </row>
    <row r="170" spans="1:15" ht="14.4">
      <c r="A170" s="47" t="s">
        <v>130</v>
      </c>
      <c r="B170" s="50" t="s">
        <v>22</v>
      </c>
      <c r="C170" s="36">
        <v>1</v>
      </c>
      <c r="D170" s="38">
        <v>700945375298.24231</v>
      </c>
      <c r="E170" s="38">
        <v>123584539531.48239</v>
      </c>
      <c r="F170" s="38">
        <v>139953974540.21295</v>
      </c>
      <c r="G170" s="38">
        <v>90400572807.656555</v>
      </c>
      <c r="H170" s="38">
        <v>28056139604685.039</v>
      </c>
      <c r="I170" s="38">
        <v>1023779501702.5868</v>
      </c>
      <c r="J170" s="38">
        <v>37130567667.952507</v>
      </c>
      <c r="K170" s="38">
        <v>6316958075602.0654</v>
      </c>
      <c r="L170" s="38">
        <v>41061525168.38372</v>
      </c>
      <c r="M170" s="38">
        <v>1563318776.5500002</v>
      </c>
      <c r="N170" s="38">
        <v>531193012848.12006</v>
      </c>
      <c r="O170" s="38">
        <v>475351091477.26501</v>
      </c>
    </row>
    <row r="171" spans="1:15" ht="14.4">
      <c r="A171" s="47" t="s">
        <v>44</v>
      </c>
      <c r="B171" s="50" t="s">
        <v>22</v>
      </c>
      <c r="C171" s="36">
        <v>1</v>
      </c>
      <c r="D171" s="38">
        <v>218993786533.53259</v>
      </c>
      <c r="E171" s="38">
        <v>24221813962.293766</v>
      </c>
      <c r="F171" s="38">
        <v>143238509975.62982</v>
      </c>
      <c r="G171" s="38">
        <v>72919243633.485641</v>
      </c>
      <c r="H171" s="38">
        <v>70462580777884</v>
      </c>
      <c r="I171" s="38">
        <v>20303517137080.723</v>
      </c>
      <c r="J171" s="38">
        <v>0</v>
      </c>
      <c r="K171" s="38">
        <v>1243524552247.7539</v>
      </c>
      <c r="L171" s="38">
        <v>12819258509.194696</v>
      </c>
      <c r="M171" s="38">
        <v>1124035807.3263452</v>
      </c>
      <c r="N171" s="38">
        <v>77149344941.520004</v>
      </c>
      <c r="O171" s="38">
        <v>112089082916.19</v>
      </c>
    </row>
    <row r="172" spans="1:15" ht="14.4">
      <c r="A172" s="50" t="s">
        <v>34</v>
      </c>
      <c r="B172" s="50" t="s">
        <v>22</v>
      </c>
      <c r="C172" s="36">
        <v>1</v>
      </c>
      <c r="D172" s="38">
        <v>1754921076537.5596</v>
      </c>
      <c r="E172" s="38">
        <v>255988898056.76086</v>
      </c>
      <c r="F172" s="38">
        <v>148770509252.17828</v>
      </c>
      <c r="G172" s="38">
        <v>224022610125.42114</v>
      </c>
      <c r="H172" s="38">
        <v>27265614383759.094</v>
      </c>
      <c r="I172" s="38">
        <v>91113661869.835953</v>
      </c>
      <c r="J172" s="38">
        <v>72699319747.096329</v>
      </c>
      <c r="K172" s="38">
        <v>6183146228750.7256</v>
      </c>
      <c r="L172" s="38">
        <v>80503369241.635406</v>
      </c>
      <c r="M172" s="38">
        <v>7973499775.6549997</v>
      </c>
      <c r="N172" s="38">
        <v>414682754949.82721</v>
      </c>
      <c r="O172" s="38">
        <v>280143033069.55389</v>
      </c>
    </row>
    <row r="173" spans="1:15" ht="14.4">
      <c r="A173" s="50" t="s">
        <v>162</v>
      </c>
      <c r="B173" s="50" t="s">
        <v>22</v>
      </c>
      <c r="C173" s="36">
        <v>1</v>
      </c>
      <c r="D173" s="38">
        <v>931005886106.94116</v>
      </c>
      <c r="E173" s="38">
        <v>52706958796.575165</v>
      </c>
      <c r="F173" s="38">
        <v>28683692517.042419</v>
      </c>
      <c r="G173" s="38">
        <v>232716339663.82202</v>
      </c>
      <c r="H173" s="38">
        <v>18435781981301.297</v>
      </c>
      <c r="I173" s="38">
        <v>263357799971.75983</v>
      </c>
      <c r="J173" s="38">
        <v>89825817136.300522</v>
      </c>
      <c r="K173" s="38">
        <v>8575835985171.9287</v>
      </c>
      <c r="L173" s="38">
        <v>59822774537.973206</v>
      </c>
      <c r="M173" s="38">
        <v>2148029478</v>
      </c>
      <c r="N173" s="38">
        <v>393786691494.27301</v>
      </c>
      <c r="O173" s="38">
        <v>363455205428.32202</v>
      </c>
    </row>
    <row r="174" spans="1:15" ht="14.4">
      <c r="A174" s="47" t="s">
        <v>131</v>
      </c>
      <c r="B174" s="50" t="s">
        <v>22</v>
      </c>
      <c r="C174" s="36">
        <v>1</v>
      </c>
      <c r="D174" s="38">
        <v>802095141177.96997</v>
      </c>
      <c r="E174" s="38">
        <v>125529112812.26793</v>
      </c>
      <c r="F174" s="38">
        <v>193373395880.34955</v>
      </c>
      <c r="G174" s="38">
        <v>205422480251.76935</v>
      </c>
      <c r="H174" s="38">
        <v>20703254567159.844</v>
      </c>
      <c r="I174" s="38">
        <v>3245313657382.9912</v>
      </c>
      <c r="J174" s="38">
        <v>82141721606.965134</v>
      </c>
      <c r="K174" s="38">
        <v>15544683247808.26</v>
      </c>
      <c r="L174" s="38">
        <v>82001347155.905701</v>
      </c>
      <c r="M174" s="38">
        <v>5822303927.3654099</v>
      </c>
      <c r="N174" s="38">
        <v>468854594489.61377</v>
      </c>
      <c r="O174" s="38">
        <v>357729883587.87219</v>
      </c>
    </row>
    <row r="175" spans="1:15" ht="14.4">
      <c r="A175" s="47" t="s">
        <v>132</v>
      </c>
      <c r="B175" s="50" t="s">
        <v>22</v>
      </c>
      <c r="C175" s="36">
        <v>1</v>
      </c>
      <c r="D175" s="38">
        <v>1001572887900</v>
      </c>
      <c r="E175" s="38">
        <v>175631888621.73999</v>
      </c>
      <c r="F175" s="38">
        <v>233192867792.14001</v>
      </c>
      <c r="G175" s="38">
        <v>105202978000</v>
      </c>
      <c r="H175" s="38">
        <v>13080299283058.408</v>
      </c>
      <c r="I175" s="38">
        <v>513304080000</v>
      </c>
      <c r="J175" s="38">
        <v>56234862616.290199</v>
      </c>
      <c r="K175" s="38">
        <v>2632665501000</v>
      </c>
      <c r="L175" s="38">
        <v>11961709000</v>
      </c>
      <c r="M175" s="38">
        <v>5773396000</v>
      </c>
      <c r="N175" s="38">
        <v>447613060000</v>
      </c>
      <c r="O175" s="38">
        <v>398671974000</v>
      </c>
    </row>
    <row r="176" spans="1:15" ht="14.4">
      <c r="A176" s="47" t="s">
        <v>45</v>
      </c>
      <c r="B176" s="50" t="s">
        <v>22</v>
      </c>
      <c r="C176" s="36">
        <v>1</v>
      </c>
      <c r="D176" s="38">
        <v>1924289554107.7969</v>
      </c>
      <c r="E176" s="38">
        <v>175195879392.7645</v>
      </c>
      <c r="F176" s="38">
        <v>142674226133.10315</v>
      </c>
      <c r="G176" s="38">
        <v>457334704586.25952</v>
      </c>
      <c r="H176" s="38">
        <v>42509502526532.883</v>
      </c>
      <c r="I176" s="38">
        <v>2805411075523.3252</v>
      </c>
      <c r="J176" s="38">
        <v>212585338763.65079</v>
      </c>
      <c r="K176" s="38">
        <v>8799190934685.0137</v>
      </c>
      <c r="L176" s="38">
        <v>118253427018.06541</v>
      </c>
      <c r="M176" s="38">
        <v>22113537107.400002</v>
      </c>
      <c r="N176" s="38">
        <v>136830567620.59502</v>
      </c>
      <c r="O176" s="38">
        <v>89683932708.491852</v>
      </c>
    </row>
    <row r="177" spans="1:15" ht="14.4">
      <c r="A177" s="50" t="s">
        <v>46</v>
      </c>
      <c r="B177" s="50" t="s">
        <v>22</v>
      </c>
      <c r="C177" s="36">
        <v>1</v>
      </c>
      <c r="D177" s="38">
        <v>75921381232065.516</v>
      </c>
      <c r="E177" s="38">
        <v>7317641765144.165</v>
      </c>
      <c r="F177" s="38">
        <v>8230082823049.2236</v>
      </c>
      <c r="G177" s="38">
        <v>13083665241591.117</v>
      </c>
      <c r="H177" s="38">
        <v>2141071559761406</v>
      </c>
      <c r="I177" s="38">
        <v>142327284675695.12</v>
      </c>
      <c r="J177" s="38">
        <v>5684689495295.8145</v>
      </c>
      <c r="K177" s="38">
        <v>529824150590891.81</v>
      </c>
      <c r="L177" s="38">
        <v>3120334953894.7378</v>
      </c>
      <c r="M177" s="38">
        <v>463514746313.36658</v>
      </c>
      <c r="N177" s="38">
        <v>19127611336513.059</v>
      </c>
      <c r="O177" s="38">
        <v>16018531894489.906</v>
      </c>
    </row>
  </sheetData>
  <sortState ref="A145:A175">
    <sortCondition ref="A145:A175"/>
  </sortState>
  <hyperlinks>
    <hyperlink ref="B2" r:id="rId1"/>
    <hyperlink ref="B1" r:id="rId2"/>
  </hyperlinks>
  <pageMargins left="0.7" right="0.7" top="0.75" bottom="0.75" header="0.3" footer="0.3"/>
  <pageSetup orientation="portrait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T127"/>
  <sheetViews>
    <sheetView topLeftCell="A93" workbookViewId="0">
      <selection activeCell="B110" sqref="B110"/>
    </sheetView>
  </sheetViews>
  <sheetFormatPr defaultRowHeight="14.4"/>
  <cols>
    <col min="2" max="20" width="18.33203125" customWidth="1"/>
  </cols>
  <sheetData>
    <row r="1" spans="1:20">
      <c r="A1" s="25" t="s">
        <v>112</v>
      </c>
      <c r="B1" t="s">
        <v>113</v>
      </c>
    </row>
    <row r="2" spans="1:20">
      <c r="B2" t="s">
        <v>117</v>
      </c>
    </row>
    <row r="4" spans="1:20">
      <c r="A4" s="12" t="s">
        <v>119</v>
      </c>
    </row>
    <row r="5" spans="1:20" ht="24">
      <c r="A5" s="12"/>
      <c r="B5" s="13" t="s">
        <v>66</v>
      </c>
      <c r="C5" s="14" t="s">
        <v>67</v>
      </c>
      <c r="D5" s="14" t="s">
        <v>68</v>
      </c>
      <c r="E5" s="14" t="s">
        <v>69</v>
      </c>
      <c r="F5" s="14" t="s">
        <v>70</v>
      </c>
      <c r="G5" s="14" t="s">
        <v>71</v>
      </c>
      <c r="H5" s="14" t="s">
        <v>72</v>
      </c>
      <c r="I5" s="14" t="s">
        <v>73</v>
      </c>
      <c r="J5" s="14" t="s">
        <v>74</v>
      </c>
      <c r="K5" s="14" t="s">
        <v>75</v>
      </c>
      <c r="L5" s="14" t="s">
        <v>76</v>
      </c>
      <c r="M5" s="14" t="s">
        <v>77</v>
      </c>
      <c r="N5" s="14" t="s">
        <v>78</v>
      </c>
      <c r="O5" s="14" t="s">
        <v>79</v>
      </c>
      <c r="P5" s="14" t="s">
        <v>80</v>
      </c>
      <c r="Q5" s="14" t="s">
        <v>81</v>
      </c>
      <c r="R5" s="14" t="s">
        <v>82</v>
      </c>
      <c r="S5" s="14" t="s">
        <v>83</v>
      </c>
      <c r="T5" s="15" t="s">
        <v>84</v>
      </c>
    </row>
    <row r="6" spans="1:20">
      <c r="A6" s="16"/>
      <c r="B6" s="13" t="s">
        <v>47</v>
      </c>
      <c r="C6" s="14" t="s">
        <v>85</v>
      </c>
      <c r="D6" s="14" t="s">
        <v>86</v>
      </c>
      <c r="E6" s="14" t="s">
        <v>87</v>
      </c>
      <c r="F6" s="14" t="s">
        <v>48</v>
      </c>
      <c r="G6" s="14" t="s">
        <v>49</v>
      </c>
      <c r="H6" s="14" t="s">
        <v>88</v>
      </c>
      <c r="I6" s="14" t="s">
        <v>50</v>
      </c>
      <c r="J6" s="14" t="s">
        <v>89</v>
      </c>
      <c r="K6" s="14" t="s">
        <v>90</v>
      </c>
      <c r="L6" s="14" t="s">
        <v>51</v>
      </c>
      <c r="M6" s="14" t="s">
        <v>91</v>
      </c>
      <c r="N6" s="14" t="s">
        <v>92</v>
      </c>
      <c r="O6" s="14" t="s">
        <v>93</v>
      </c>
      <c r="P6" s="14" t="s">
        <v>94</v>
      </c>
      <c r="Q6" s="14" t="s">
        <v>95</v>
      </c>
      <c r="R6" s="14" t="s">
        <v>96</v>
      </c>
      <c r="S6" s="14" t="s">
        <v>97</v>
      </c>
      <c r="T6" s="15" t="s">
        <v>52</v>
      </c>
    </row>
    <row r="7" spans="1:20">
      <c r="A7" s="17" t="s">
        <v>53</v>
      </c>
      <c r="B7" s="18">
        <v>1</v>
      </c>
      <c r="C7" s="19">
        <v>1.4829000000000001</v>
      </c>
      <c r="D7" s="19">
        <v>3.2206999999999999</v>
      </c>
      <c r="E7" s="19">
        <v>1.4063000000000001</v>
      </c>
      <c r="F7" s="19">
        <v>1.2023999999999999</v>
      </c>
      <c r="G7" s="19">
        <v>7.5358000000000001</v>
      </c>
      <c r="H7" s="19">
        <v>7.4452999999999996</v>
      </c>
      <c r="I7" s="19">
        <v>0.77890000000000004</v>
      </c>
      <c r="J7" s="19">
        <v>9.4169999999999998</v>
      </c>
      <c r="K7" s="19">
        <v>76.718999999999994</v>
      </c>
      <c r="L7" s="19">
        <v>145.22999999999999</v>
      </c>
      <c r="M7" s="19">
        <v>1324.8</v>
      </c>
      <c r="N7" s="19">
        <v>17.867899999999999</v>
      </c>
      <c r="O7" s="19">
        <v>9.0419999999999998</v>
      </c>
      <c r="P7" s="19">
        <v>1.5525</v>
      </c>
      <c r="Q7" s="19">
        <v>72.337000000000003</v>
      </c>
      <c r="R7" s="19">
        <v>9.3930000000000007</v>
      </c>
      <c r="S7" s="19">
        <v>1.6057999999999999</v>
      </c>
      <c r="T7" s="19">
        <v>1.2141</v>
      </c>
    </row>
    <row r="8" spans="1:20">
      <c r="A8" s="17" t="s">
        <v>98</v>
      </c>
      <c r="B8" s="20">
        <v>0.67435430600000001</v>
      </c>
      <c r="C8" s="21">
        <v>1</v>
      </c>
      <c r="D8" s="20">
        <v>2.1718929130000002</v>
      </c>
      <c r="E8" s="20">
        <v>0.94834445999999994</v>
      </c>
      <c r="F8" s="20">
        <v>0.81084361699999996</v>
      </c>
      <c r="G8" s="20">
        <v>5.0817991769999997</v>
      </c>
      <c r="H8" s="20">
        <v>5.0207701130000002</v>
      </c>
      <c r="I8" s="20">
        <v>0.525254569</v>
      </c>
      <c r="J8" s="20">
        <v>6.3503944969999999</v>
      </c>
      <c r="K8" s="20">
        <v>51.735787983000002</v>
      </c>
      <c r="L8" s="20">
        <v>97.936475823999999</v>
      </c>
      <c r="M8" s="20">
        <v>893.38458426099999</v>
      </c>
      <c r="N8" s="20">
        <v>12.049295300000001</v>
      </c>
      <c r="O8" s="20">
        <v>6.0975116329999999</v>
      </c>
      <c r="P8" s="20">
        <v>1.04693506</v>
      </c>
      <c r="Q8" s="20">
        <v>48.780767415</v>
      </c>
      <c r="R8" s="20">
        <v>6.3342099940000001</v>
      </c>
      <c r="S8" s="20">
        <v>1.0828781439999999</v>
      </c>
      <c r="T8" s="20">
        <v>0.818733563</v>
      </c>
    </row>
    <row r="9" spans="1:20">
      <c r="A9" s="17" t="s">
        <v>99</v>
      </c>
      <c r="B9" s="20">
        <v>0.31049150800000003</v>
      </c>
      <c r="C9" s="20">
        <v>0.460427857</v>
      </c>
      <c r="D9" s="21">
        <v>1</v>
      </c>
      <c r="E9" s="20">
        <v>0.43664420799999998</v>
      </c>
      <c r="F9" s="20">
        <v>0.37333498900000001</v>
      </c>
      <c r="G9" s="20">
        <v>2.3398019059999999</v>
      </c>
      <c r="H9" s="20">
        <v>2.311702425</v>
      </c>
      <c r="I9" s="20">
        <v>0.241841836</v>
      </c>
      <c r="J9" s="20">
        <v>2.9238985309999999</v>
      </c>
      <c r="K9" s="20">
        <v>23.820598007000001</v>
      </c>
      <c r="L9" s="20">
        <v>45.092681714999998</v>
      </c>
      <c r="M9" s="20">
        <v>411.33914987399999</v>
      </c>
      <c r="N9" s="20">
        <v>5.5478312169999997</v>
      </c>
      <c r="O9" s="20">
        <v>2.8074642160000001</v>
      </c>
      <c r="P9" s="20">
        <v>0.48203806599999999</v>
      </c>
      <c r="Q9" s="20">
        <v>22.460024218000001</v>
      </c>
      <c r="R9" s="20">
        <v>2.9164467350000001</v>
      </c>
      <c r="S9" s="20">
        <v>0.49858726399999997</v>
      </c>
      <c r="T9" s="20">
        <v>0.37696774</v>
      </c>
    </row>
    <row r="10" spans="1:20">
      <c r="A10" s="17" t="s">
        <v>100</v>
      </c>
      <c r="B10" s="20">
        <v>0.71108582799999998</v>
      </c>
      <c r="C10" s="20">
        <v>1.0544691740000001</v>
      </c>
      <c r="D10" s="20">
        <v>2.2901941259999998</v>
      </c>
      <c r="E10" s="21">
        <v>1</v>
      </c>
      <c r="F10" s="20">
        <v>0.85500960000000004</v>
      </c>
      <c r="G10" s="20">
        <v>5.3586005830000003</v>
      </c>
      <c r="H10" s="20">
        <v>5.2942473159999999</v>
      </c>
      <c r="I10" s="20">
        <v>0.55386475099999999</v>
      </c>
      <c r="J10" s="20">
        <v>6.6962952429999998</v>
      </c>
      <c r="K10" s="20">
        <v>54.553793642999999</v>
      </c>
      <c r="L10" s="20">
        <v>103.270994809</v>
      </c>
      <c r="M10" s="20">
        <v>942.046505013</v>
      </c>
      <c r="N10" s="20">
        <v>12.705610467</v>
      </c>
      <c r="O10" s="20">
        <v>6.429638057</v>
      </c>
      <c r="P10" s="20">
        <v>1.103960748</v>
      </c>
      <c r="Q10" s="20">
        <v>51.437815544000003</v>
      </c>
      <c r="R10" s="20">
        <v>6.6792291830000003</v>
      </c>
      <c r="S10" s="20">
        <v>1.141861623</v>
      </c>
      <c r="T10" s="20">
        <v>0.86332930399999996</v>
      </c>
    </row>
    <row r="11" spans="1:20">
      <c r="A11" s="17" t="s">
        <v>54</v>
      </c>
      <c r="B11" s="20">
        <v>0.831669993</v>
      </c>
      <c r="C11" s="20">
        <v>1.233283433</v>
      </c>
      <c r="D11" s="20">
        <v>2.678559548</v>
      </c>
      <c r="E11" s="20">
        <v>1.169577512</v>
      </c>
      <c r="F11" s="21">
        <v>1</v>
      </c>
      <c r="G11" s="20">
        <v>6.2672987359999999</v>
      </c>
      <c r="H11" s="20">
        <v>6.1920326010000002</v>
      </c>
      <c r="I11" s="20">
        <v>0.64778775799999999</v>
      </c>
      <c r="J11" s="20">
        <v>7.8318363270000004</v>
      </c>
      <c r="K11" s="20">
        <v>63.804890219999997</v>
      </c>
      <c r="L11" s="20">
        <v>120.78343313400001</v>
      </c>
      <c r="M11" s="20">
        <v>1101.7964071859999</v>
      </c>
      <c r="N11" s="20">
        <v>14.860196274</v>
      </c>
      <c r="O11" s="20">
        <v>7.5199600799999997</v>
      </c>
      <c r="P11" s="20">
        <v>1.2911676649999999</v>
      </c>
      <c r="Q11" s="20">
        <v>60.160512308999998</v>
      </c>
      <c r="R11" s="20">
        <v>7.8118762479999999</v>
      </c>
      <c r="S11" s="20">
        <v>1.335495675</v>
      </c>
      <c r="T11" s="20">
        <v>1.009730539</v>
      </c>
    </row>
    <row r="12" spans="1:20">
      <c r="A12" s="17" t="s">
        <v>55</v>
      </c>
      <c r="B12" s="22">
        <v>0.132699912</v>
      </c>
      <c r="C12" s="20">
        <v>0.1967807</v>
      </c>
      <c r="D12" s="20">
        <v>0.427386608</v>
      </c>
      <c r="E12" s="20">
        <v>0.18661588700000001</v>
      </c>
      <c r="F12" s="22">
        <v>0.159558375</v>
      </c>
      <c r="G12" s="21">
        <v>1</v>
      </c>
      <c r="H12" s="20">
        <v>0.98799065799999997</v>
      </c>
      <c r="I12" s="20">
        <v>0.103359962</v>
      </c>
      <c r="J12" s="20">
        <v>1.249635075</v>
      </c>
      <c r="K12" s="20">
        <v>10.180604581000001</v>
      </c>
      <c r="L12" s="20">
        <v>19.272008280000001</v>
      </c>
      <c r="M12" s="20">
        <v>175.80084397100001</v>
      </c>
      <c r="N12" s="20">
        <v>2.371068765</v>
      </c>
      <c r="O12" s="20">
        <v>1.199872608</v>
      </c>
      <c r="P12" s="20">
        <v>0.20601661399999999</v>
      </c>
      <c r="Q12" s="20">
        <v>9.5991135649999997</v>
      </c>
      <c r="R12" s="20">
        <v>1.2464502770000001</v>
      </c>
      <c r="S12" s="20">
        <v>0.21308951900000001</v>
      </c>
      <c r="T12" s="20">
        <v>0.161110964</v>
      </c>
    </row>
    <row r="13" spans="1:20">
      <c r="A13" s="17" t="s">
        <v>101</v>
      </c>
      <c r="B13" s="22">
        <v>0.134312922</v>
      </c>
      <c r="C13" s="20">
        <v>0.19917263199999999</v>
      </c>
      <c r="D13" s="20">
        <v>0.43258162900000002</v>
      </c>
      <c r="E13" s="20">
        <v>0.188884263</v>
      </c>
      <c r="F13" s="22">
        <v>0.16149785799999999</v>
      </c>
      <c r="G13" s="20">
        <v>1.0121553190000001</v>
      </c>
      <c r="H13" s="23">
        <v>1</v>
      </c>
      <c r="I13" s="20">
        <v>0.104616335</v>
      </c>
      <c r="J13" s="20">
        <v>1.2648247889999999</v>
      </c>
      <c r="K13" s="20">
        <v>10.304353082</v>
      </c>
      <c r="L13" s="20">
        <v>19.506265698</v>
      </c>
      <c r="M13" s="20">
        <v>177.937759392</v>
      </c>
      <c r="N13" s="20">
        <v>2.3998898629999998</v>
      </c>
      <c r="O13" s="20">
        <v>1.2144574429999999</v>
      </c>
      <c r="P13" s="20">
        <v>0.208520812</v>
      </c>
      <c r="Q13" s="20">
        <v>9.7157938569999995</v>
      </c>
      <c r="R13" s="20">
        <v>1.261601279</v>
      </c>
      <c r="S13" s="20">
        <v>0.21567969100000001</v>
      </c>
      <c r="T13" s="20">
        <v>0.16306931899999999</v>
      </c>
    </row>
    <row r="14" spans="1:20">
      <c r="A14" s="17" t="s">
        <v>56</v>
      </c>
      <c r="B14" s="22">
        <v>1.2838618559999999</v>
      </c>
      <c r="C14" s="20">
        <v>1.903838747</v>
      </c>
      <c r="D14" s="20">
        <v>4.1349338810000003</v>
      </c>
      <c r="E14" s="20">
        <v>1.805494929</v>
      </c>
      <c r="F14" s="20">
        <v>1.5437154959999999</v>
      </c>
      <c r="G14" s="20">
        <v>9.6749261779999998</v>
      </c>
      <c r="H14" s="20">
        <v>9.5587366800000009</v>
      </c>
      <c r="I14" s="23">
        <v>1</v>
      </c>
      <c r="J14" s="20">
        <v>12.090127102</v>
      </c>
      <c r="K14" s="20">
        <v>98.496597765999994</v>
      </c>
      <c r="L14" s="20">
        <v>186.45525741399999</v>
      </c>
      <c r="M14" s="20">
        <v>1700.8601874440001</v>
      </c>
      <c r="N14" s="20">
        <v>22.939915265</v>
      </c>
      <c r="O14" s="20">
        <v>11.608678906</v>
      </c>
      <c r="P14" s="20">
        <v>1.9931955320000001</v>
      </c>
      <c r="Q14" s="20">
        <v>92.870715110999996</v>
      </c>
      <c r="R14" s="20">
        <v>12.059314418</v>
      </c>
      <c r="S14" s="20">
        <v>2.0616253690000002</v>
      </c>
      <c r="T14" s="20">
        <v>1.55873668</v>
      </c>
    </row>
    <row r="15" spans="1:20">
      <c r="A15" s="17" t="s">
        <v>102</v>
      </c>
      <c r="B15" s="20">
        <v>0.106190931</v>
      </c>
      <c r="C15" s="20">
        <v>0.157470532</v>
      </c>
      <c r="D15" s="20">
        <v>0.34200913199999999</v>
      </c>
      <c r="E15" s="20">
        <v>0.149336307</v>
      </c>
      <c r="F15" s="20">
        <v>0.127683976</v>
      </c>
      <c r="G15" s="20">
        <v>0.80023361999999998</v>
      </c>
      <c r="H15" s="20">
        <v>0.79062334099999998</v>
      </c>
      <c r="I15" s="20">
        <v>8.2712116000000002E-2</v>
      </c>
      <c r="J15" s="23">
        <v>1</v>
      </c>
      <c r="K15" s="20">
        <v>8.146862058</v>
      </c>
      <c r="L15" s="20">
        <v>15.422108952</v>
      </c>
      <c r="M15" s="20">
        <v>140.68174577900001</v>
      </c>
      <c r="N15" s="20">
        <v>1.8974089409999999</v>
      </c>
      <c r="O15" s="20">
        <v>0.96017840099999996</v>
      </c>
      <c r="P15" s="20">
        <v>0.16486142100000001</v>
      </c>
      <c r="Q15" s="20">
        <v>7.6815333969999999</v>
      </c>
      <c r="R15" s="20">
        <v>0.99745141800000003</v>
      </c>
      <c r="S15" s="20">
        <v>0.17052139699999999</v>
      </c>
      <c r="T15" s="20">
        <v>0.12892640999999999</v>
      </c>
    </row>
    <row r="16" spans="1:20">
      <c r="A16" s="17" t="s">
        <v>103</v>
      </c>
      <c r="B16" s="20">
        <v>1.3034581E-2</v>
      </c>
      <c r="C16" s="20">
        <v>1.9328979999999999E-2</v>
      </c>
      <c r="D16" s="20">
        <v>4.1980473999999997E-2</v>
      </c>
      <c r="E16" s="20">
        <v>1.8330531000000001E-2</v>
      </c>
      <c r="F16" s="20">
        <v>1.5672780000000001E-2</v>
      </c>
      <c r="G16" s="20">
        <v>9.8225993999999997E-2</v>
      </c>
      <c r="H16" s="20">
        <v>9.7046363999999996E-2</v>
      </c>
      <c r="I16" s="20">
        <v>1.0152635E-2</v>
      </c>
      <c r="J16" s="20">
        <v>0.122746647</v>
      </c>
      <c r="K16" s="23">
        <v>1</v>
      </c>
      <c r="L16" s="20">
        <v>1.8930121609999999</v>
      </c>
      <c r="M16" s="20">
        <v>17.268212567999999</v>
      </c>
      <c r="N16" s="20">
        <v>0.23290058499999999</v>
      </c>
      <c r="O16" s="20">
        <v>0.11785867899999999</v>
      </c>
      <c r="P16" s="20">
        <v>2.0236186999999999E-2</v>
      </c>
      <c r="Q16" s="20">
        <v>0.942882467</v>
      </c>
      <c r="R16" s="20">
        <v>0.122433817</v>
      </c>
      <c r="S16" s="20">
        <v>2.093093E-2</v>
      </c>
      <c r="T16" s="20">
        <v>1.5825283999999998E-2</v>
      </c>
    </row>
    <row r="17" spans="1:20">
      <c r="A17" s="17" t="s">
        <v>57</v>
      </c>
      <c r="B17" s="20">
        <v>6.8856300000000002E-3</v>
      </c>
      <c r="C17" s="20">
        <v>1.02107E-2</v>
      </c>
      <c r="D17" s="20">
        <v>2.2176548000000001E-2</v>
      </c>
      <c r="E17" s="20">
        <v>9.6832610000000003E-3</v>
      </c>
      <c r="F17" s="20">
        <v>8.2792809999999994E-3</v>
      </c>
      <c r="G17" s="20">
        <v>5.1888728000000002E-2</v>
      </c>
      <c r="H17" s="20">
        <v>5.1265578999999999E-2</v>
      </c>
      <c r="I17" s="20">
        <v>5.363217E-3</v>
      </c>
      <c r="J17" s="20">
        <v>6.4841974999999996E-2</v>
      </c>
      <c r="K17" s="20">
        <v>0.52825862400000001</v>
      </c>
      <c r="L17" s="23">
        <v>1</v>
      </c>
      <c r="M17" s="20">
        <v>9.1220822140000006</v>
      </c>
      <c r="N17" s="20">
        <v>0.123031743</v>
      </c>
      <c r="O17" s="20">
        <v>6.2259863999999998E-2</v>
      </c>
      <c r="P17" s="20">
        <v>1.068994E-2</v>
      </c>
      <c r="Q17" s="20">
        <v>0.498085795</v>
      </c>
      <c r="R17" s="20">
        <v>6.4676719999999993E-2</v>
      </c>
      <c r="S17" s="20">
        <v>1.1056944000000001E-2</v>
      </c>
      <c r="T17" s="22">
        <v>8.3598430000000005E-3</v>
      </c>
    </row>
    <row r="18" spans="1:20">
      <c r="A18" s="17" t="s">
        <v>104</v>
      </c>
      <c r="B18" s="20">
        <v>7.5483099999999997E-4</v>
      </c>
      <c r="C18" s="20">
        <v>1.119339E-3</v>
      </c>
      <c r="D18" s="20">
        <v>2.431084E-3</v>
      </c>
      <c r="E18" s="20">
        <v>1.0615189999999999E-3</v>
      </c>
      <c r="F18" s="20">
        <v>9.0760899999999998E-4</v>
      </c>
      <c r="G18" s="20">
        <v>5.6882549999999997E-3</v>
      </c>
      <c r="H18" s="20">
        <v>5.6199429999999996E-3</v>
      </c>
      <c r="I18" s="20">
        <v>5.8793799999999998E-4</v>
      </c>
      <c r="J18" s="20">
        <v>7.1082430000000002E-3</v>
      </c>
      <c r="K18" s="20">
        <v>5.7909873000000001E-2</v>
      </c>
      <c r="L18" s="22">
        <v>0.10962409400000001</v>
      </c>
      <c r="M18" s="23">
        <v>1</v>
      </c>
      <c r="N18" s="20">
        <v>1.3487242999999999E-2</v>
      </c>
      <c r="O18" s="20">
        <v>6.8251809999999996E-3</v>
      </c>
      <c r="P18" s="20">
        <v>1.171875E-3</v>
      </c>
      <c r="Q18" s="20">
        <v>5.4602204000000001E-2</v>
      </c>
      <c r="R18" s="20">
        <v>7.0901269999999999E-3</v>
      </c>
      <c r="S18" s="20">
        <v>1.212107E-3</v>
      </c>
      <c r="T18" s="20">
        <v>9.1644000000000003E-4</v>
      </c>
    </row>
    <row r="19" spans="1:20">
      <c r="A19" s="17" t="s">
        <v>105</v>
      </c>
      <c r="B19" s="20">
        <v>5.5966285999999997E-2</v>
      </c>
      <c r="C19" s="20">
        <v>8.2992405000000005E-2</v>
      </c>
      <c r="D19" s="20">
        <v>0.180250617</v>
      </c>
      <c r="E19" s="20">
        <v>7.8705388000000001E-2</v>
      </c>
      <c r="F19" s="20">
        <v>6.7293861999999996E-2</v>
      </c>
      <c r="G19" s="20">
        <v>0.42175073699999999</v>
      </c>
      <c r="H19" s="20">
        <v>0.416685788</v>
      </c>
      <c r="I19" s="20">
        <v>4.3592140000000001E-2</v>
      </c>
      <c r="J19" s="20">
        <v>0.52703451400000001</v>
      </c>
      <c r="K19" s="20">
        <v>4.2936774890000002</v>
      </c>
      <c r="L19" s="22">
        <v>8.1279837029999999</v>
      </c>
      <c r="M19" s="22">
        <v>74.144135573</v>
      </c>
      <c r="N19" s="23">
        <v>1</v>
      </c>
      <c r="O19" s="20">
        <v>0.50604715700000003</v>
      </c>
      <c r="P19" s="20">
        <v>8.6887659000000006E-2</v>
      </c>
      <c r="Q19" s="20">
        <v>4.0484332240000001</v>
      </c>
      <c r="R19" s="20">
        <v>0.52569132399999996</v>
      </c>
      <c r="S19" s="20">
        <v>8.9870662000000004E-2</v>
      </c>
      <c r="T19" s="20">
        <v>6.7948668000000004E-2</v>
      </c>
    </row>
    <row r="20" spans="1:20">
      <c r="A20" s="17" t="s">
        <v>106</v>
      </c>
      <c r="B20" s="20">
        <v>0.110595001</v>
      </c>
      <c r="C20" s="20">
        <v>0.164001327</v>
      </c>
      <c r="D20" s="20">
        <v>0.35619331999999998</v>
      </c>
      <c r="E20" s="20">
        <v>0.15552974999999999</v>
      </c>
      <c r="F20" s="20">
        <v>0.13297942900000001</v>
      </c>
      <c r="G20" s="20">
        <v>0.83342180899999996</v>
      </c>
      <c r="H20" s="20">
        <v>0.82341296200000003</v>
      </c>
      <c r="I20" s="20">
        <v>8.6142445999999998E-2</v>
      </c>
      <c r="J20" s="20">
        <v>1.041473125</v>
      </c>
      <c r="K20" s="20">
        <v>8.4847378899999999</v>
      </c>
      <c r="L20" s="22">
        <v>16.061712011000001</v>
      </c>
      <c r="M20" s="20">
        <v>146.516257465</v>
      </c>
      <c r="N20" s="20">
        <v>1.9761004200000001</v>
      </c>
      <c r="O20" s="23">
        <v>1</v>
      </c>
      <c r="P20" s="20">
        <v>0.17169873899999999</v>
      </c>
      <c r="Q20" s="20">
        <v>8.0001105950000007</v>
      </c>
      <c r="R20" s="20">
        <v>1.038818845</v>
      </c>
      <c r="S20" s="20">
        <v>0.17759345300000001</v>
      </c>
      <c r="T20" s="20">
        <v>0.13427339099999999</v>
      </c>
    </row>
    <row r="21" spans="1:20">
      <c r="A21" s="17" t="s">
        <v>107</v>
      </c>
      <c r="B21" s="20">
        <v>0.64412238300000002</v>
      </c>
      <c r="C21" s="20">
        <v>0.95516908199999995</v>
      </c>
      <c r="D21" s="20">
        <v>2.0745249600000002</v>
      </c>
      <c r="E21" s="20">
        <v>0.90582930800000006</v>
      </c>
      <c r="F21" s="20">
        <v>0.77449275399999995</v>
      </c>
      <c r="G21" s="20">
        <v>4.853977456</v>
      </c>
      <c r="H21" s="20">
        <v>4.79568438</v>
      </c>
      <c r="I21" s="20">
        <v>0.50170692400000005</v>
      </c>
      <c r="J21" s="20">
        <v>6.0657004829999996</v>
      </c>
      <c r="K21" s="20">
        <v>49.416425121000003</v>
      </c>
      <c r="L21" s="22">
        <v>93.545893719999995</v>
      </c>
      <c r="M21" s="20">
        <v>853.33333333300004</v>
      </c>
      <c r="N21" s="20">
        <v>11.509114331999999</v>
      </c>
      <c r="O21" s="20">
        <v>5.8241545889999999</v>
      </c>
      <c r="P21" s="23">
        <v>1</v>
      </c>
      <c r="Q21" s="20">
        <v>46.593880837</v>
      </c>
      <c r="R21" s="20">
        <v>6.0502415459999996</v>
      </c>
      <c r="S21" s="20">
        <v>1.034331723</v>
      </c>
      <c r="T21" s="20">
        <v>0.78202898600000004</v>
      </c>
    </row>
    <row r="22" spans="1:20">
      <c r="A22" s="17" t="s">
        <v>108</v>
      </c>
      <c r="B22" s="20">
        <v>1.3824184E-2</v>
      </c>
      <c r="C22" s="20">
        <v>2.0499882000000001E-2</v>
      </c>
      <c r="D22" s="20">
        <v>4.4523549000000003E-2</v>
      </c>
      <c r="E22" s="20">
        <v>1.9440949999999999E-2</v>
      </c>
      <c r="F22" s="20">
        <v>1.6622199000000001E-2</v>
      </c>
      <c r="G22" s="20">
        <v>0.10417628600000001</v>
      </c>
      <c r="H22" s="20">
        <v>0.102925197</v>
      </c>
      <c r="I22" s="20">
        <v>1.0767657E-2</v>
      </c>
      <c r="J22" s="20">
        <v>0.13018234100000001</v>
      </c>
      <c r="K22" s="20">
        <v>1.0605775740000001</v>
      </c>
      <c r="L22" s="22">
        <v>2.007686246</v>
      </c>
      <c r="M22" s="20">
        <v>18.314278999999999</v>
      </c>
      <c r="N22" s="20">
        <v>0.24700913799999999</v>
      </c>
      <c r="O22" s="20">
        <v>0.12499827199999999</v>
      </c>
      <c r="P22" s="20">
        <v>2.1462045999999999E-2</v>
      </c>
      <c r="Q22" s="23">
        <v>1</v>
      </c>
      <c r="R22" s="20">
        <v>0.129850561</v>
      </c>
      <c r="S22" s="20">
        <v>2.2198875E-2</v>
      </c>
      <c r="T22" s="20">
        <v>1.6783942E-2</v>
      </c>
    </row>
    <row r="23" spans="1:20">
      <c r="A23" s="17" t="s">
        <v>109</v>
      </c>
      <c r="B23" s="20">
        <v>0.106462259</v>
      </c>
      <c r="C23" s="20">
        <v>0.15787288399999999</v>
      </c>
      <c r="D23" s="20">
        <v>0.34288299799999999</v>
      </c>
      <c r="E23" s="20">
        <v>0.149717875</v>
      </c>
      <c r="F23" s="20">
        <v>0.12801022000000001</v>
      </c>
      <c r="G23" s="20">
        <v>0.802278292</v>
      </c>
      <c r="H23" s="20">
        <v>0.79264345800000002</v>
      </c>
      <c r="I23" s="20">
        <v>8.2923453999999994E-2</v>
      </c>
      <c r="J23" s="20">
        <v>1.0025550940000001</v>
      </c>
      <c r="K23" s="20">
        <v>8.1676780579999999</v>
      </c>
      <c r="L23" s="22">
        <v>15.461513892999999</v>
      </c>
      <c r="M23" s="20">
        <v>141.04120089400001</v>
      </c>
      <c r="N23" s="20">
        <v>1.9022570000000001</v>
      </c>
      <c r="O23" s="20">
        <v>0.96263174699999998</v>
      </c>
      <c r="P23" s="20">
        <v>0.165282657</v>
      </c>
      <c r="Q23" s="20">
        <v>7.7011604389999997</v>
      </c>
      <c r="R23" s="23">
        <v>1</v>
      </c>
      <c r="S23" s="20">
        <v>0.170957096</v>
      </c>
      <c r="T23" s="20">
        <v>0.12925582899999999</v>
      </c>
    </row>
    <row r="24" spans="1:20">
      <c r="A24" s="17" t="s">
        <v>110</v>
      </c>
      <c r="B24" s="20">
        <v>0.622742558</v>
      </c>
      <c r="C24" s="20">
        <v>0.92346494000000001</v>
      </c>
      <c r="D24" s="20">
        <v>2.0056669569999999</v>
      </c>
      <c r="E24" s="20">
        <v>0.87576286000000003</v>
      </c>
      <c r="F24" s="20">
        <v>0.74878565200000002</v>
      </c>
      <c r="G24" s="20">
        <v>4.6928633700000004</v>
      </c>
      <c r="H24" s="20">
        <v>4.6365051690000003</v>
      </c>
      <c r="I24" s="20">
        <v>0.48505417899999997</v>
      </c>
      <c r="J24" s="20">
        <v>5.864366671</v>
      </c>
      <c r="K24" s="20">
        <v>47.776186324999998</v>
      </c>
      <c r="L24" s="22">
        <v>90.440901730999997</v>
      </c>
      <c r="M24" s="20">
        <v>825.00934113799997</v>
      </c>
      <c r="N24" s="20">
        <v>11.127101756</v>
      </c>
      <c r="O24" s="20">
        <v>5.6308382110000004</v>
      </c>
      <c r="P24" s="20">
        <v>0.96680782200000004</v>
      </c>
      <c r="Q24" s="20">
        <v>45.047328434000001</v>
      </c>
      <c r="R24" s="20">
        <v>5.8494208490000004</v>
      </c>
      <c r="S24" s="23">
        <v>1</v>
      </c>
      <c r="T24" s="20">
        <v>0.75607173999999999</v>
      </c>
    </row>
    <row r="25" spans="1:20">
      <c r="A25" s="24" t="s">
        <v>58</v>
      </c>
      <c r="B25" s="20">
        <v>0.82365538299999996</v>
      </c>
      <c r="C25" s="20">
        <v>1.221398567</v>
      </c>
      <c r="D25" s="20">
        <v>2.6527468910000001</v>
      </c>
      <c r="E25" s="20">
        <v>1.158306565</v>
      </c>
      <c r="F25" s="20">
        <v>0.99036323199999998</v>
      </c>
      <c r="G25" s="20">
        <v>6.206902232</v>
      </c>
      <c r="H25" s="20">
        <v>6.1323614199999996</v>
      </c>
      <c r="I25" s="20">
        <v>0.64154517700000002</v>
      </c>
      <c r="J25" s="20">
        <v>7.756362738</v>
      </c>
      <c r="K25" s="20">
        <v>63.190017296999997</v>
      </c>
      <c r="L25" s="22">
        <v>119.619471213</v>
      </c>
      <c r="M25" s="20">
        <v>1091.1786508519999</v>
      </c>
      <c r="N25" s="20">
        <v>14.716992011</v>
      </c>
      <c r="O25" s="20">
        <v>7.4474919689999997</v>
      </c>
      <c r="P25" s="20">
        <v>1.2787249810000001</v>
      </c>
      <c r="Q25" s="20">
        <v>59.580759409999999</v>
      </c>
      <c r="R25" s="20">
        <v>7.7365950090000002</v>
      </c>
      <c r="S25" s="20">
        <v>1.3226258129999999</v>
      </c>
      <c r="T25" s="23">
        <v>1</v>
      </c>
    </row>
    <row r="27" spans="1:20">
      <c r="A27" s="25" t="s">
        <v>115</v>
      </c>
      <c r="B27" t="s">
        <v>133</v>
      </c>
    </row>
    <row r="29" spans="1:20">
      <c r="A29" s="12" t="s">
        <v>134</v>
      </c>
    </row>
    <row r="30" spans="1:20" ht="24">
      <c r="A30" s="12"/>
      <c r="B30" s="13" t="s">
        <v>66</v>
      </c>
      <c r="C30" s="14" t="s">
        <v>67</v>
      </c>
      <c r="D30" s="14" t="s">
        <v>68</v>
      </c>
      <c r="E30" s="14" t="s">
        <v>69</v>
      </c>
      <c r="F30" s="14" t="s">
        <v>70</v>
      </c>
      <c r="G30" s="14" t="s">
        <v>71</v>
      </c>
      <c r="H30" s="14" t="s">
        <v>72</v>
      </c>
      <c r="I30" s="14" t="s">
        <v>73</v>
      </c>
      <c r="J30" s="14" t="s">
        <v>74</v>
      </c>
      <c r="K30" s="14" t="s">
        <v>75</v>
      </c>
      <c r="L30" s="14" t="s">
        <v>76</v>
      </c>
      <c r="M30" s="14" t="s">
        <v>77</v>
      </c>
      <c r="N30" s="14" t="s">
        <v>78</v>
      </c>
      <c r="O30" s="14" t="s">
        <v>79</v>
      </c>
      <c r="P30" s="14" t="s">
        <v>80</v>
      </c>
      <c r="Q30" s="14" t="s">
        <v>81</v>
      </c>
      <c r="R30" s="14" t="s">
        <v>82</v>
      </c>
      <c r="S30" s="14" t="s">
        <v>83</v>
      </c>
      <c r="T30" s="15" t="s">
        <v>84</v>
      </c>
    </row>
    <row r="31" spans="1:20">
      <c r="A31" s="16"/>
      <c r="B31" s="13" t="s">
        <v>47</v>
      </c>
      <c r="C31" s="14" t="s">
        <v>85</v>
      </c>
      <c r="D31" s="14" t="s">
        <v>86</v>
      </c>
      <c r="E31" s="14" t="s">
        <v>87</v>
      </c>
      <c r="F31" s="14" t="s">
        <v>48</v>
      </c>
      <c r="G31" s="14" t="s">
        <v>49</v>
      </c>
      <c r="H31" s="14" t="s">
        <v>88</v>
      </c>
      <c r="I31" s="14" t="s">
        <v>50</v>
      </c>
      <c r="J31" s="14" t="s">
        <v>89</v>
      </c>
      <c r="K31" s="14" t="s">
        <v>90</v>
      </c>
      <c r="L31" s="14" t="s">
        <v>51</v>
      </c>
      <c r="M31" s="14" t="s">
        <v>91</v>
      </c>
      <c r="N31" s="14" t="s">
        <v>92</v>
      </c>
      <c r="O31" s="14" t="s">
        <v>93</v>
      </c>
      <c r="P31" s="14" t="s">
        <v>94</v>
      </c>
      <c r="Q31" s="14" t="s">
        <v>95</v>
      </c>
      <c r="R31" s="14" t="s">
        <v>96</v>
      </c>
      <c r="S31" s="14" t="s">
        <v>97</v>
      </c>
      <c r="T31" s="15" t="s">
        <v>52</v>
      </c>
    </row>
    <row r="32" spans="1:20">
      <c r="A32" s="17" t="s">
        <v>53</v>
      </c>
      <c r="B32" s="18">
        <v>1</v>
      </c>
      <c r="C32" s="19">
        <v>1.4897</v>
      </c>
      <c r="D32" s="19">
        <v>4.3117000000000001</v>
      </c>
      <c r="E32" s="19">
        <v>1.5116000000000001</v>
      </c>
      <c r="F32" s="19">
        <v>1.0834999999999999</v>
      </c>
      <c r="G32" s="19">
        <v>7.0608000000000004</v>
      </c>
      <c r="H32" s="19">
        <v>7.4626000000000001</v>
      </c>
      <c r="I32" s="19">
        <v>0.73394999999999999</v>
      </c>
      <c r="J32" s="19">
        <v>8.4375999999999998</v>
      </c>
      <c r="K32" s="19">
        <v>72.021500000000003</v>
      </c>
      <c r="L32" s="19">
        <v>131.07</v>
      </c>
      <c r="M32" s="19">
        <v>1280.78</v>
      </c>
      <c r="N32" s="19">
        <v>18.9145</v>
      </c>
      <c r="O32" s="19">
        <v>9.6029999999999998</v>
      </c>
      <c r="P32" s="19">
        <v>1.5923</v>
      </c>
      <c r="Q32" s="19">
        <v>80.673599999999993</v>
      </c>
      <c r="R32" s="19">
        <v>9.1895000000000007</v>
      </c>
      <c r="S32" s="19">
        <v>1.5417000000000001</v>
      </c>
      <c r="T32" s="19">
        <v>1.0887</v>
      </c>
    </row>
    <row r="33" spans="1:20">
      <c r="A33" s="17" t="s">
        <v>98</v>
      </c>
      <c r="B33" s="20">
        <v>0.67127609600000004</v>
      </c>
      <c r="C33" s="21">
        <v>1</v>
      </c>
      <c r="D33" s="20">
        <v>2.8943411430000001</v>
      </c>
      <c r="E33" s="20">
        <v>1.014700946</v>
      </c>
      <c r="F33" s="20">
        <v>0.72732764999999999</v>
      </c>
      <c r="G33" s="20">
        <v>4.7397462580000003</v>
      </c>
      <c r="H33" s="20">
        <v>5.0094649929999999</v>
      </c>
      <c r="I33" s="20">
        <v>0.49268309100000002</v>
      </c>
      <c r="J33" s="20">
        <v>5.6639591859999996</v>
      </c>
      <c r="K33" s="20">
        <v>48.346311338</v>
      </c>
      <c r="L33" s="20">
        <v>87.984157883999998</v>
      </c>
      <c r="M33" s="20">
        <v>859.75699805299996</v>
      </c>
      <c r="N33" s="20">
        <v>12.696851714999999</v>
      </c>
      <c r="O33" s="20">
        <v>6.4462643489999998</v>
      </c>
      <c r="P33" s="20">
        <v>1.0688729269999999</v>
      </c>
      <c r="Q33" s="20">
        <v>54.154259246999999</v>
      </c>
      <c r="R33" s="20">
        <v>6.1686916829999996</v>
      </c>
      <c r="S33" s="20">
        <v>1.0349063570000001</v>
      </c>
      <c r="T33" s="20">
        <v>0.73081828599999998</v>
      </c>
    </row>
    <row r="34" spans="1:20">
      <c r="A34" s="17" t="s">
        <v>99</v>
      </c>
      <c r="B34" s="20">
        <v>0.23192708200000001</v>
      </c>
      <c r="C34" s="20">
        <v>0.34550177399999998</v>
      </c>
      <c r="D34" s="21">
        <v>1</v>
      </c>
      <c r="E34" s="20">
        <v>0.35058097700000002</v>
      </c>
      <c r="F34" s="20">
        <v>0.25129299300000002</v>
      </c>
      <c r="G34" s="20">
        <v>1.6375907409999999</v>
      </c>
      <c r="H34" s="20">
        <v>1.7307790430000001</v>
      </c>
      <c r="I34" s="20">
        <v>0.17022288199999999</v>
      </c>
      <c r="J34" s="20">
        <v>1.956907948</v>
      </c>
      <c r="K34" s="20">
        <v>16.703736344999999</v>
      </c>
      <c r="L34" s="20">
        <v>30.398682654000002</v>
      </c>
      <c r="M34" s="20">
        <v>297.04756824499998</v>
      </c>
      <c r="N34" s="20">
        <v>4.3867847949999996</v>
      </c>
      <c r="O34" s="20">
        <v>2.2271957699999998</v>
      </c>
      <c r="P34" s="20">
        <v>0.36929749299999998</v>
      </c>
      <c r="Q34" s="20">
        <v>18.710392653</v>
      </c>
      <c r="R34" s="20">
        <v>2.1312939210000001</v>
      </c>
      <c r="S34" s="20">
        <v>0.35756198300000003</v>
      </c>
      <c r="T34" s="20">
        <v>0.25249901400000002</v>
      </c>
    </row>
    <row r="35" spans="1:20">
      <c r="A35" s="17" t="s">
        <v>100</v>
      </c>
      <c r="B35" s="20">
        <v>0.66155067499999998</v>
      </c>
      <c r="C35" s="20">
        <v>0.98551204000000003</v>
      </c>
      <c r="D35" s="20">
        <v>2.8524080440000001</v>
      </c>
      <c r="E35" s="21">
        <v>1</v>
      </c>
      <c r="F35" s="20">
        <v>0.71679015599999996</v>
      </c>
      <c r="G35" s="20">
        <v>4.6710770039999998</v>
      </c>
      <c r="H35" s="20">
        <v>4.9368880659999999</v>
      </c>
      <c r="I35" s="20">
        <v>0.485545118</v>
      </c>
      <c r="J35" s="20">
        <v>5.5818999739999997</v>
      </c>
      <c r="K35" s="20">
        <v>47.645871923999998</v>
      </c>
      <c r="L35" s="20">
        <v>86.709446944000007</v>
      </c>
      <c r="M35" s="20">
        <v>847.30087324700003</v>
      </c>
      <c r="N35" s="20">
        <v>12.512900238</v>
      </c>
      <c r="O35" s="20">
        <v>6.3528711299999996</v>
      </c>
      <c r="P35" s="20">
        <v>1.053387139</v>
      </c>
      <c r="Q35" s="20">
        <v>53.369674517</v>
      </c>
      <c r="R35" s="20">
        <v>6.0793199260000002</v>
      </c>
      <c r="S35" s="20">
        <v>1.019912675</v>
      </c>
      <c r="T35" s="20">
        <v>0.72023022000000003</v>
      </c>
    </row>
    <row r="36" spans="1:20">
      <c r="A36" s="17" t="s">
        <v>54</v>
      </c>
      <c r="B36" s="20">
        <v>0.92293493299999996</v>
      </c>
      <c r="C36" s="20">
        <v>1.37489617</v>
      </c>
      <c r="D36" s="20">
        <v>3.9794185510000002</v>
      </c>
      <c r="E36" s="20">
        <v>1.395108445</v>
      </c>
      <c r="F36" s="21">
        <v>1</v>
      </c>
      <c r="G36" s="20">
        <v>6.5166589760000004</v>
      </c>
      <c r="H36" s="20">
        <v>6.8874942319999999</v>
      </c>
      <c r="I36" s="20">
        <v>0.677388094</v>
      </c>
      <c r="J36" s="20">
        <v>7.7873557910000004</v>
      </c>
      <c r="K36" s="20">
        <v>66.471158282999994</v>
      </c>
      <c r="L36" s="20">
        <v>120.96908168</v>
      </c>
      <c r="M36" s="20">
        <v>1182.076603599</v>
      </c>
      <c r="N36" s="20">
        <v>17.456852791999999</v>
      </c>
      <c r="O36" s="20">
        <v>8.8629441619999998</v>
      </c>
      <c r="P36" s="20">
        <v>1.4695892939999999</v>
      </c>
      <c r="Q36" s="20">
        <v>74.456483617999993</v>
      </c>
      <c r="R36" s="20">
        <v>8.4813105679999996</v>
      </c>
      <c r="S36" s="20">
        <v>1.4228887859999999</v>
      </c>
      <c r="T36" s="20">
        <v>1.0047992619999999</v>
      </c>
    </row>
    <row r="37" spans="1:20">
      <c r="A37" s="17" t="s">
        <v>55</v>
      </c>
      <c r="B37" s="22">
        <v>0.141627011</v>
      </c>
      <c r="C37" s="20">
        <v>0.21098175799999999</v>
      </c>
      <c r="D37" s="20">
        <v>0.61065318400000002</v>
      </c>
      <c r="E37" s="20">
        <v>0.21408339000000001</v>
      </c>
      <c r="F37" s="22">
        <v>0.15345286699999999</v>
      </c>
      <c r="G37" s="21">
        <v>1</v>
      </c>
      <c r="H37" s="20">
        <v>1.056905733</v>
      </c>
      <c r="I37" s="20">
        <v>0.103947145</v>
      </c>
      <c r="J37" s="20">
        <v>1.194992069</v>
      </c>
      <c r="K37" s="20">
        <v>10.200189780000001</v>
      </c>
      <c r="L37" s="20">
        <v>18.563052344999999</v>
      </c>
      <c r="M37" s="20">
        <v>181.39304328099999</v>
      </c>
      <c r="N37" s="20">
        <v>2.678804102</v>
      </c>
      <c r="O37" s="20">
        <v>1.360044188</v>
      </c>
      <c r="P37" s="20">
        <v>0.22551268999999999</v>
      </c>
      <c r="Q37" s="20">
        <v>11.425560843</v>
      </c>
      <c r="R37" s="20">
        <v>1.3014814189999999</v>
      </c>
      <c r="S37" s="20">
        <v>0.21834636299999999</v>
      </c>
      <c r="T37" s="20">
        <v>0.15418932699999999</v>
      </c>
    </row>
    <row r="38" spans="1:20">
      <c r="A38" s="17" t="s">
        <v>101</v>
      </c>
      <c r="B38" s="22">
        <v>0.13400155399999999</v>
      </c>
      <c r="C38" s="20">
        <v>0.19962211599999999</v>
      </c>
      <c r="D38" s="20">
        <v>0.57777450200000002</v>
      </c>
      <c r="E38" s="20">
        <v>0.20255675000000001</v>
      </c>
      <c r="F38" s="22">
        <v>0.14519068399999999</v>
      </c>
      <c r="G38" s="20">
        <v>0.94615817499999999</v>
      </c>
      <c r="H38" s="23">
        <v>1</v>
      </c>
      <c r="I38" s="20">
        <v>9.8350440999999997E-2</v>
      </c>
      <c r="J38" s="20">
        <v>1.1306515159999999</v>
      </c>
      <c r="K38" s="20">
        <v>9.6509929519999993</v>
      </c>
      <c r="L38" s="20">
        <v>17.563583737999998</v>
      </c>
      <c r="M38" s="20">
        <v>171.626510868</v>
      </c>
      <c r="N38" s="20">
        <v>2.5345724010000001</v>
      </c>
      <c r="O38" s="20">
        <v>1.2868169270000001</v>
      </c>
      <c r="P38" s="20">
        <v>0.21337067500000001</v>
      </c>
      <c r="Q38" s="20">
        <v>10.810387800000001</v>
      </c>
      <c r="R38" s="20">
        <v>1.2314072840000001</v>
      </c>
      <c r="S38" s="20">
        <v>0.206590196</v>
      </c>
      <c r="T38" s="20">
        <v>0.14588749200000001</v>
      </c>
    </row>
    <row r="39" spans="1:20">
      <c r="A39" s="17" t="s">
        <v>56</v>
      </c>
      <c r="B39" s="22">
        <v>1.362490633</v>
      </c>
      <c r="C39" s="20">
        <v>2.029702296</v>
      </c>
      <c r="D39" s="20">
        <v>5.8746508620000002</v>
      </c>
      <c r="E39" s="20">
        <v>2.059540841</v>
      </c>
      <c r="F39" s="20">
        <v>1.4762586010000001</v>
      </c>
      <c r="G39" s="20">
        <v>9.6202738609999994</v>
      </c>
      <c r="H39" s="20">
        <v>10.167722596999999</v>
      </c>
      <c r="I39" s="23">
        <v>1</v>
      </c>
      <c r="J39" s="20">
        <v>11.496150964</v>
      </c>
      <c r="K39" s="20">
        <v>98.128619115999996</v>
      </c>
      <c r="L39" s="20">
        <v>178.58164725099999</v>
      </c>
      <c r="M39" s="20">
        <v>1745.0507527760001</v>
      </c>
      <c r="N39" s="20">
        <v>25.770829075999998</v>
      </c>
      <c r="O39" s="20">
        <v>13.083997547999999</v>
      </c>
      <c r="P39" s="20">
        <v>2.1694938349999999</v>
      </c>
      <c r="Q39" s="20">
        <v>109.91702432</v>
      </c>
      <c r="R39" s="20">
        <v>12.520607671</v>
      </c>
      <c r="S39" s="20">
        <v>2.1005518090000002</v>
      </c>
      <c r="T39" s="20">
        <v>1.483343552</v>
      </c>
    </row>
    <row r="40" spans="1:20">
      <c r="A40" s="17" t="s">
        <v>102</v>
      </c>
      <c r="B40" s="20">
        <v>0.11851711400000001</v>
      </c>
      <c r="C40" s="20">
        <v>0.17655494499999999</v>
      </c>
      <c r="D40" s="20">
        <v>0.51101023999999995</v>
      </c>
      <c r="E40" s="20">
        <v>0.17915046900000001</v>
      </c>
      <c r="F40" s="20">
        <v>0.12841329300000001</v>
      </c>
      <c r="G40" s="20">
        <v>0.83682563799999998</v>
      </c>
      <c r="H40" s="20">
        <v>0.884445814</v>
      </c>
      <c r="I40" s="20">
        <v>8.6985636000000005E-2</v>
      </c>
      <c r="J40" s="23">
        <v>1</v>
      </c>
      <c r="K40" s="20">
        <v>8.5357803170000004</v>
      </c>
      <c r="L40" s="20">
        <v>15.534038115</v>
      </c>
      <c r="M40" s="20">
        <v>151.79434910399999</v>
      </c>
      <c r="N40" s="20">
        <v>2.2416919499999999</v>
      </c>
      <c r="O40" s="20">
        <v>1.1381198450000001</v>
      </c>
      <c r="P40" s="20">
        <v>0.18871479999999999</v>
      </c>
      <c r="Q40" s="20">
        <v>9.5612022379999999</v>
      </c>
      <c r="R40" s="20">
        <v>1.0891130179999999</v>
      </c>
      <c r="S40" s="20">
        <v>0.182717834</v>
      </c>
      <c r="T40" s="20">
        <v>0.129029582</v>
      </c>
    </row>
    <row r="41" spans="1:20">
      <c r="A41" s="17" t="s">
        <v>103</v>
      </c>
      <c r="B41" s="20">
        <v>1.3884743E-2</v>
      </c>
      <c r="C41" s="20">
        <v>2.0684101E-2</v>
      </c>
      <c r="D41" s="20">
        <v>5.9866845000000002E-2</v>
      </c>
      <c r="E41" s="20">
        <v>2.0988177E-2</v>
      </c>
      <c r="F41" s="20">
        <v>1.5044119E-2</v>
      </c>
      <c r="G41" s="20">
        <v>9.8037392000000001E-2</v>
      </c>
      <c r="H41" s="20">
        <v>0.103616281</v>
      </c>
      <c r="I41" s="20">
        <v>1.0190707E-2</v>
      </c>
      <c r="J41" s="20">
        <v>0.117153905</v>
      </c>
      <c r="K41" s="23">
        <v>1</v>
      </c>
      <c r="L41" s="20">
        <v>1.819873232</v>
      </c>
      <c r="M41" s="20">
        <v>17.783300820000001</v>
      </c>
      <c r="N41" s="20">
        <v>0.26262296699999998</v>
      </c>
      <c r="O41" s="20">
        <v>0.13333518499999999</v>
      </c>
      <c r="P41" s="20">
        <v>2.2108676000000001E-2</v>
      </c>
      <c r="Q41" s="20">
        <v>1.1201321829999999</v>
      </c>
      <c r="R41" s="20">
        <v>0.12759384400000001</v>
      </c>
      <c r="S41" s="20">
        <v>2.1406108E-2</v>
      </c>
      <c r="T41" s="20">
        <v>1.5116319E-2</v>
      </c>
    </row>
    <row r="42" spans="1:20">
      <c r="A42" s="17" t="s">
        <v>57</v>
      </c>
      <c r="B42" s="20">
        <v>7.6295110000000003E-3</v>
      </c>
      <c r="C42" s="20">
        <v>1.1365682E-2</v>
      </c>
      <c r="D42" s="20">
        <v>3.2896162E-2</v>
      </c>
      <c r="E42" s="20">
        <v>1.1532769E-2</v>
      </c>
      <c r="F42" s="20">
        <v>8.266575E-3</v>
      </c>
      <c r="G42" s="20">
        <v>5.3870451E-2</v>
      </c>
      <c r="H42" s="20">
        <v>5.6935988E-2</v>
      </c>
      <c r="I42" s="20">
        <v>5.5996800000000001E-3</v>
      </c>
      <c r="J42" s="20">
        <v>6.4374762000000002E-2</v>
      </c>
      <c r="K42" s="20">
        <v>0.54948882300000002</v>
      </c>
      <c r="L42" s="23">
        <v>1</v>
      </c>
      <c r="M42" s="20">
        <v>9.7717250320000009</v>
      </c>
      <c r="N42" s="20">
        <v>0.14430838500000001</v>
      </c>
      <c r="O42" s="20">
        <v>7.3266194000000007E-2</v>
      </c>
      <c r="P42" s="20">
        <v>1.214847E-2</v>
      </c>
      <c r="Q42" s="20">
        <v>0.61550011400000004</v>
      </c>
      <c r="R42" s="20">
        <v>7.0111390999999995E-2</v>
      </c>
      <c r="S42" s="20">
        <v>1.1762417000000001E-2</v>
      </c>
      <c r="T42" s="22">
        <v>8.3062489999999999E-3</v>
      </c>
    </row>
    <row r="43" spans="1:20">
      <c r="A43" s="17" t="s">
        <v>104</v>
      </c>
      <c r="B43" s="20">
        <v>7.8077400000000003E-4</v>
      </c>
      <c r="C43" s="20">
        <v>1.163119E-3</v>
      </c>
      <c r="D43" s="20">
        <v>3.366464E-3</v>
      </c>
      <c r="E43" s="20">
        <v>1.180218E-3</v>
      </c>
      <c r="F43" s="20">
        <v>8.4596900000000002E-4</v>
      </c>
      <c r="G43" s="20">
        <v>5.5128909999999998E-3</v>
      </c>
      <c r="H43" s="20">
        <v>5.8266059999999998E-3</v>
      </c>
      <c r="I43" s="20">
        <v>5.7304899999999995E-4</v>
      </c>
      <c r="J43" s="20">
        <v>6.5878610000000004E-3</v>
      </c>
      <c r="K43" s="20">
        <v>5.6232530000000003E-2</v>
      </c>
      <c r="L43" s="22">
        <v>0.102336076</v>
      </c>
      <c r="M43" s="23">
        <v>1</v>
      </c>
      <c r="N43" s="20">
        <v>1.4767954E-2</v>
      </c>
      <c r="O43" s="20">
        <v>7.4977749999999999E-3</v>
      </c>
      <c r="P43" s="20">
        <v>1.243227E-3</v>
      </c>
      <c r="Q43" s="20">
        <v>6.2987867000000003E-2</v>
      </c>
      <c r="R43" s="20">
        <v>7.1749250000000004E-3</v>
      </c>
      <c r="S43" s="20">
        <v>1.2037199999999999E-3</v>
      </c>
      <c r="T43" s="20">
        <v>8.5002899999999998E-4</v>
      </c>
    </row>
    <row r="44" spans="1:20">
      <c r="A44" s="17" t="s">
        <v>105</v>
      </c>
      <c r="B44" s="20">
        <v>5.2869491999999997E-2</v>
      </c>
      <c r="C44" s="20">
        <v>7.8759681999999998E-2</v>
      </c>
      <c r="D44" s="20">
        <v>0.22795738700000001</v>
      </c>
      <c r="E44" s="20">
        <v>7.9917524000000004E-2</v>
      </c>
      <c r="F44" s="20">
        <v>5.7284094000000001E-2</v>
      </c>
      <c r="G44" s="20">
        <v>0.37330090700000002</v>
      </c>
      <c r="H44" s="20">
        <v>0.39454386800000002</v>
      </c>
      <c r="I44" s="20">
        <v>3.8803562999999999E-2</v>
      </c>
      <c r="J44" s="20">
        <v>0.44609162299999999</v>
      </c>
      <c r="K44" s="20">
        <v>3.8077400940000001</v>
      </c>
      <c r="L44" s="22">
        <v>6.9296042719999997</v>
      </c>
      <c r="M44" s="22">
        <v>67.714187527999997</v>
      </c>
      <c r="N44" s="23">
        <v>1</v>
      </c>
      <c r="O44" s="20">
        <v>0.50770572800000002</v>
      </c>
      <c r="P44" s="20">
        <v>8.4184092000000002E-2</v>
      </c>
      <c r="Q44" s="20">
        <v>4.2651722220000003</v>
      </c>
      <c r="R44" s="20">
        <v>0.48584419400000001</v>
      </c>
      <c r="S44" s="20">
        <v>8.1508894999999998E-2</v>
      </c>
      <c r="T44" s="20">
        <v>5.7559015999999998E-2</v>
      </c>
    </row>
    <row r="45" spans="1:20">
      <c r="A45" s="17" t="s">
        <v>106</v>
      </c>
      <c r="B45" s="20">
        <v>0.10413412499999999</v>
      </c>
      <c r="C45" s="20">
        <v>0.155128606</v>
      </c>
      <c r="D45" s="20">
        <v>0.44899510599999998</v>
      </c>
      <c r="E45" s="20">
        <v>0.157409143</v>
      </c>
      <c r="F45" s="20">
        <v>0.11282932399999999</v>
      </c>
      <c r="G45" s="20">
        <v>0.73527022799999997</v>
      </c>
      <c r="H45" s="20">
        <v>0.77711131899999997</v>
      </c>
      <c r="I45" s="20">
        <v>7.6429240999999995E-2</v>
      </c>
      <c r="J45" s="20">
        <v>0.87864209100000001</v>
      </c>
      <c r="K45" s="20">
        <v>7.4998958660000001</v>
      </c>
      <c r="L45" s="22">
        <v>13.648859731</v>
      </c>
      <c r="M45" s="20">
        <v>133.37290430100001</v>
      </c>
      <c r="N45" s="20">
        <v>1.9696449030000001</v>
      </c>
      <c r="O45" s="23">
        <v>1</v>
      </c>
      <c r="P45" s="20">
        <v>0.165812767</v>
      </c>
      <c r="Q45" s="20">
        <v>8.4008747269999997</v>
      </c>
      <c r="R45" s="20">
        <v>0.95694053899999998</v>
      </c>
      <c r="S45" s="20">
        <v>0.16054357999999999</v>
      </c>
      <c r="T45" s="20">
        <v>0.113370822</v>
      </c>
    </row>
    <row r="46" spans="1:20">
      <c r="A46" s="17" t="s">
        <v>107</v>
      </c>
      <c r="B46" s="20">
        <v>0.62802235799999995</v>
      </c>
      <c r="C46" s="20">
        <v>0.93556490599999997</v>
      </c>
      <c r="D46" s="20">
        <v>2.7078439990000001</v>
      </c>
      <c r="E46" s="20">
        <v>0.94931859600000001</v>
      </c>
      <c r="F46" s="20">
        <v>0.680462224</v>
      </c>
      <c r="G46" s="20">
        <v>4.4343402630000002</v>
      </c>
      <c r="H46" s="20">
        <v>4.686679646</v>
      </c>
      <c r="I46" s="20">
        <v>0.46093700900000001</v>
      </c>
      <c r="J46" s="20">
        <v>5.2990014439999999</v>
      </c>
      <c r="K46" s="20">
        <v>45.231112228000001</v>
      </c>
      <c r="L46" s="22">
        <v>82.314890410000004</v>
      </c>
      <c r="M46" s="20">
        <v>804.35847516199999</v>
      </c>
      <c r="N46" s="20">
        <v>11.878728883000001</v>
      </c>
      <c r="O46" s="20">
        <v>6.0308986999999998</v>
      </c>
      <c r="P46" s="23">
        <v>1</v>
      </c>
      <c r="Q46" s="20">
        <v>50.664824467999999</v>
      </c>
      <c r="R46" s="20">
        <v>5.7712114550000004</v>
      </c>
      <c r="S46" s="20">
        <v>0.96822206899999996</v>
      </c>
      <c r="T46" s="20">
        <v>0.68372794100000001</v>
      </c>
    </row>
    <row r="47" spans="1:20">
      <c r="A47" s="17" t="s">
        <v>108</v>
      </c>
      <c r="B47" s="20">
        <v>1.2395629E-2</v>
      </c>
      <c r="C47" s="20">
        <f>(('Raw G-SIB Data'!D42*'Raw G-SIB Data'!$C42*'Year End Exchange Rates'!$B$36)/'Raw G-SIB Data'!D$38)*10000</f>
        <v>125.46092664631615</v>
      </c>
      <c r="D47" s="20">
        <v>5.3446233000000003E-2</v>
      </c>
      <c r="E47" s="20">
        <v>1.8737232999999999E-2</v>
      </c>
      <c r="F47" s="20">
        <v>1.3430664E-2</v>
      </c>
      <c r="G47" s="20">
        <v>8.7523056000000002E-2</v>
      </c>
      <c r="H47" s="20">
        <v>9.2503619999999995E-2</v>
      </c>
      <c r="I47" s="20">
        <v>9.0977720000000005E-3</v>
      </c>
      <c r="J47" s="20">
        <v>0.10458935799999999</v>
      </c>
      <c r="K47" s="20">
        <v>0.89275177999999999</v>
      </c>
      <c r="L47" s="22">
        <v>1.6246950680000001</v>
      </c>
      <c r="M47" s="20">
        <v>15.876073461000001</v>
      </c>
      <c r="N47" s="20">
        <v>0.23445712099999999</v>
      </c>
      <c r="O47" s="20">
        <v>0.119035223</v>
      </c>
      <c r="P47" s="20">
        <v>1.9737560000000001E-2</v>
      </c>
      <c r="Q47" s="23">
        <v>1</v>
      </c>
      <c r="R47" s="20">
        <v>0.113909631</v>
      </c>
      <c r="S47" s="20">
        <v>1.9110340999999999E-2</v>
      </c>
      <c r="T47" s="20">
        <v>1.3495121000000001E-2</v>
      </c>
    </row>
    <row r="48" spans="1:20">
      <c r="A48" s="17" t="s">
        <v>109</v>
      </c>
      <c r="B48" s="20">
        <v>0.108819849</v>
      </c>
      <c r="C48" s="20">
        <v>0.16210892900000001</v>
      </c>
      <c r="D48" s="20">
        <v>0.469198542</v>
      </c>
      <c r="E48" s="20">
        <v>0.16449208300000001</v>
      </c>
      <c r="F48" s="20">
        <v>0.117906306</v>
      </c>
      <c r="G48" s="20">
        <v>0.76835518800000002</v>
      </c>
      <c r="H48" s="20">
        <v>0.81207900300000002</v>
      </c>
      <c r="I48" s="20">
        <v>7.9868328000000002E-2</v>
      </c>
      <c r="J48" s="20">
        <v>0.91817835599999997</v>
      </c>
      <c r="K48" s="20">
        <v>7.8373687360000002</v>
      </c>
      <c r="L48" s="22">
        <v>14.263017573999999</v>
      </c>
      <c r="M48" s="20">
        <v>139.37428586999999</v>
      </c>
      <c r="N48" s="20">
        <v>2.058273029</v>
      </c>
      <c r="O48" s="20">
        <v>1.0449970070000001</v>
      </c>
      <c r="P48" s="20">
        <v>0.17327384500000001</v>
      </c>
      <c r="Q48" s="20">
        <v>8.7788889490000006</v>
      </c>
      <c r="R48" s="23">
        <v>1</v>
      </c>
      <c r="S48" s="20">
        <v>0.16776756100000001</v>
      </c>
      <c r="T48" s="20">
        <v>0.118472169</v>
      </c>
    </row>
    <row r="49" spans="1:20">
      <c r="A49" s="17" t="s">
        <v>110</v>
      </c>
      <c r="B49" s="20">
        <v>0.64863462400000005</v>
      </c>
      <c r="C49" s="20">
        <v>0.96627099999999999</v>
      </c>
      <c r="D49" s="20">
        <v>2.7967179089999998</v>
      </c>
      <c r="E49" s="20">
        <v>0.98047609800000002</v>
      </c>
      <c r="F49" s="20">
        <v>0.70279561499999998</v>
      </c>
      <c r="G49" s="20">
        <v>4.579879354</v>
      </c>
      <c r="H49" s="20">
        <v>4.840500746</v>
      </c>
      <c r="I49" s="20">
        <v>0.47606538199999998</v>
      </c>
      <c r="J49" s="20">
        <v>5.472919504</v>
      </c>
      <c r="K49" s="20">
        <v>46.715638581</v>
      </c>
      <c r="L49" s="22">
        <v>85.016540183000004</v>
      </c>
      <c r="M49" s="20">
        <v>830.75825387600003</v>
      </c>
      <c r="N49" s="20">
        <v>12.268599598</v>
      </c>
      <c r="O49" s="20">
        <v>6.2288382950000001</v>
      </c>
      <c r="P49" s="20">
        <v>1.032820912</v>
      </c>
      <c r="Q49" s="20">
        <v>52.327690212</v>
      </c>
      <c r="R49" s="20">
        <v>5.9606278780000004</v>
      </c>
      <c r="S49" s="23">
        <v>1</v>
      </c>
      <c r="T49" s="20">
        <v>0.706168515</v>
      </c>
    </row>
    <row r="50" spans="1:20">
      <c r="A50" s="24" t="s">
        <v>58</v>
      </c>
      <c r="B50" s="20">
        <v>0.91852668299999995</v>
      </c>
      <c r="C50" s="20">
        <v>1.3683292</v>
      </c>
      <c r="D50" s="20">
        <v>3.9604115000000002</v>
      </c>
      <c r="E50" s="20">
        <v>1.388444934</v>
      </c>
      <c r="F50" s="20">
        <v>0.99522366100000004</v>
      </c>
      <c r="G50" s="20">
        <v>6.4855332050000003</v>
      </c>
      <c r="H50" s="20">
        <v>6.8545972260000001</v>
      </c>
      <c r="I50" s="20">
        <v>0.67415265899999999</v>
      </c>
      <c r="J50" s="20">
        <v>7.7501607420000003</v>
      </c>
      <c r="K50" s="20">
        <v>66.153669514000001</v>
      </c>
      <c r="L50" s="22">
        <v>120.39129236700001</v>
      </c>
      <c r="M50" s="20">
        <v>1176.4306053089999</v>
      </c>
      <c r="N50" s="20">
        <v>17.373472949</v>
      </c>
      <c r="O50" s="20">
        <v>8.8206117390000003</v>
      </c>
      <c r="P50" s="20">
        <v>1.462570038</v>
      </c>
      <c r="Q50" s="20">
        <v>74.100854229999996</v>
      </c>
      <c r="R50" s="20">
        <v>8.4408009550000003</v>
      </c>
      <c r="S50" s="20">
        <v>1.4160925870000001</v>
      </c>
      <c r="T50" s="23">
        <v>1</v>
      </c>
    </row>
    <row r="52" spans="1:20">
      <c r="A52" s="45" t="s">
        <v>115</v>
      </c>
      <c r="B52" t="s">
        <v>146</v>
      </c>
    </row>
    <row r="54" spans="1:20">
      <c r="A54" s="12" t="s">
        <v>145</v>
      </c>
    </row>
    <row r="55" spans="1:20" ht="24">
      <c r="A55" s="12"/>
      <c r="B55" s="13" t="s">
        <v>66</v>
      </c>
      <c r="C55" s="14" t="s">
        <v>67</v>
      </c>
      <c r="D55" s="14" t="s">
        <v>68</v>
      </c>
      <c r="E55" s="14" t="s">
        <v>69</v>
      </c>
      <c r="F55" s="14" t="s">
        <v>70</v>
      </c>
      <c r="G55" s="14" t="s">
        <v>71</v>
      </c>
      <c r="H55" s="14" t="s">
        <v>72</v>
      </c>
      <c r="I55" s="14" t="s">
        <v>73</v>
      </c>
      <c r="J55" s="14" t="s">
        <v>74</v>
      </c>
      <c r="K55" s="14" t="s">
        <v>75</v>
      </c>
      <c r="L55" s="14" t="s">
        <v>76</v>
      </c>
      <c r="M55" s="14" t="s">
        <v>77</v>
      </c>
      <c r="N55" s="14" t="s">
        <v>78</v>
      </c>
      <c r="O55" s="14" t="s">
        <v>79</v>
      </c>
      <c r="P55" s="14" t="s">
        <v>80</v>
      </c>
      <c r="Q55" s="14" t="s">
        <v>81</v>
      </c>
      <c r="R55" s="14" t="s">
        <v>82</v>
      </c>
      <c r="S55" s="14" t="s">
        <v>83</v>
      </c>
      <c r="T55" s="15" t="s">
        <v>84</v>
      </c>
    </row>
    <row r="56" spans="1:20">
      <c r="A56" s="16"/>
      <c r="B56" s="13" t="s">
        <v>47</v>
      </c>
      <c r="C56" s="14" t="s">
        <v>85</v>
      </c>
      <c r="D56" s="14" t="s">
        <v>86</v>
      </c>
      <c r="E56" s="14" t="s">
        <v>87</v>
      </c>
      <c r="F56" s="14" t="s">
        <v>48</v>
      </c>
      <c r="G56" s="14" t="s">
        <v>49</v>
      </c>
      <c r="H56" s="14" t="s">
        <v>88</v>
      </c>
      <c r="I56" s="14" t="s">
        <v>50</v>
      </c>
      <c r="J56" s="14" t="s">
        <v>89</v>
      </c>
      <c r="K56" s="14" t="s">
        <v>90</v>
      </c>
      <c r="L56" s="14" t="s">
        <v>51</v>
      </c>
      <c r="M56" s="14" t="s">
        <v>91</v>
      </c>
      <c r="N56" s="14" t="s">
        <v>92</v>
      </c>
      <c r="O56" s="14" t="s">
        <v>93</v>
      </c>
      <c r="P56" s="14" t="s">
        <v>94</v>
      </c>
      <c r="Q56" s="14" t="s">
        <v>95</v>
      </c>
      <c r="R56" s="14" t="s">
        <v>96</v>
      </c>
      <c r="S56" s="14" t="s">
        <v>97</v>
      </c>
      <c r="T56" s="15" t="s">
        <v>52</v>
      </c>
    </row>
    <row r="57" spans="1:20">
      <c r="A57" s="17" t="s">
        <v>53</v>
      </c>
      <c r="B57" s="18">
        <v>1</v>
      </c>
      <c r="C57" s="19">
        <v>1.4596</v>
      </c>
      <c r="D57" s="19">
        <v>3.4304999999999999</v>
      </c>
      <c r="E57" s="19">
        <v>1.4188000000000001</v>
      </c>
      <c r="F57" s="19">
        <v>1.0739000000000001</v>
      </c>
      <c r="G57" s="19">
        <v>7.3201999999999998</v>
      </c>
      <c r="H57" s="19">
        <v>7.4344000000000001</v>
      </c>
      <c r="I57" s="19">
        <v>0.85618000000000005</v>
      </c>
      <c r="J57" s="19">
        <v>8.1751000000000005</v>
      </c>
      <c r="K57" s="19">
        <v>71.593500000000006</v>
      </c>
      <c r="L57" s="19">
        <v>123.4</v>
      </c>
      <c r="M57" s="19">
        <v>1269.3599999999999</v>
      </c>
      <c r="N57" s="19">
        <v>21.771899999999999</v>
      </c>
      <c r="O57" s="19">
        <v>9.0862999999999996</v>
      </c>
      <c r="P57" s="19">
        <v>1.5158</v>
      </c>
      <c r="Q57" s="19">
        <v>64.3</v>
      </c>
      <c r="R57" s="19">
        <v>9.5525000000000002</v>
      </c>
      <c r="S57" s="19">
        <v>1.5234000000000001</v>
      </c>
      <c r="T57" s="19">
        <v>1.0541</v>
      </c>
    </row>
    <row r="58" spans="1:20">
      <c r="A58" s="17" t="s">
        <v>98</v>
      </c>
      <c r="B58" s="20">
        <v>0.68511921099999995</v>
      </c>
      <c r="C58" s="21">
        <v>1</v>
      </c>
      <c r="D58" s="20">
        <v>2.3503014520000001</v>
      </c>
      <c r="E58" s="20">
        <v>0.97204713600000003</v>
      </c>
      <c r="F58" s="20">
        <v>0.73574952000000005</v>
      </c>
      <c r="G58" s="20">
        <v>5.0152096459999997</v>
      </c>
      <c r="H58" s="20">
        <v>5.09345026</v>
      </c>
      <c r="I58" s="20">
        <v>0.586585366</v>
      </c>
      <c r="J58" s="20">
        <v>5.6009180599999997</v>
      </c>
      <c r="K58" s="20">
        <v>49.050082214</v>
      </c>
      <c r="L58" s="20">
        <v>84.543710606000005</v>
      </c>
      <c r="M58" s="20">
        <v>869.66292134800005</v>
      </c>
      <c r="N58" s="20">
        <v>14.916346944000001</v>
      </c>
      <c r="O58" s="20">
        <v>6.2251986849999996</v>
      </c>
      <c r="P58" s="20">
        <v>1.0385036999999999</v>
      </c>
      <c r="Q58" s="20">
        <v>44.053165251000003</v>
      </c>
      <c r="R58" s="20">
        <v>6.5446012610000004</v>
      </c>
      <c r="S58" s="20">
        <v>1.0437106060000001</v>
      </c>
      <c r="T58" s="20">
        <v>0.72218415999999996</v>
      </c>
    </row>
    <row r="59" spans="1:20">
      <c r="A59" s="17" t="s">
        <v>99</v>
      </c>
      <c r="B59" s="20">
        <v>0.29150269600000001</v>
      </c>
      <c r="C59" s="20">
        <v>0.42547733599999998</v>
      </c>
      <c r="D59" s="21">
        <v>1</v>
      </c>
      <c r="E59" s="20">
        <v>0.41358402599999999</v>
      </c>
      <c r="F59" s="20">
        <v>0.31304474599999998</v>
      </c>
      <c r="G59" s="20">
        <v>2.1338580380000001</v>
      </c>
      <c r="H59" s="20">
        <v>2.1671476460000001</v>
      </c>
      <c r="I59" s="20">
        <v>0.249578779</v>
      </c>
      <c r="J59" s="20">
        <v>2.383063693</v>
      </c>
      <c r="K59" s="20">
        <v>20.869698294999999</v>
      </c>
      <c r="L59" s="20">
        <v>35.971432735999997</v>
      </c>
      <c r="M59" s="20">
        <v>370.02186270200002</v>
      </c>
      <c r="N59" s="20">
        <v>6.3465675560000001</v>
      </c>
      <c r="O59" s="20">
        <v>2.6486809500000001</v>
      </c>
      <c r="P59" s="20">
        <v>0.441859787</v>
      </c>
      <c r="Q59" s="20">
        <v>18.743623378999999</v>
      </c>
      <c r="R59" s="20">
        <v>2.7845795070000001</v>
      </c>
      <c r="S59" s="20">
        <v>0.444075208</v>
      </c>
      <c r="T59" s="20">
        <v>0.30727299200000002</v>
      </c>
    </row>
    <row r="60" spans="1:20">
      <c r="A60" s="17" t="s">
        <v>100</v>
      </c>
      <c r="B60" s="20">
        <v>0.70482097499999996</v>
      </c>
      <c r="C60" s="20">
        <v>1.0287566960000001</v>
      </c>
      <c r="D60" s="20">
        <v>2.4178883560000002</v>
      </c>
      <c r="E60" s="21">
        <v>1</v>
      </c>
      <c r="F60" s="20">
        <v>0.75690724600000003</v>
      </c>
      <c r="G60" s="20">
        <v>5.1594305049999996</v>
      </c>
      <c r="H60" s="20">
        <v>5.2399210600000004</v>
      </c>
      <c r="I60" s="20">
        <v>0.60345362300000005</v>
      </c>
      <c r="J60" s="20">
        <v>5.7619819569999997</v>
      </c>
      <c r="K60" s="20">
        <v>50.460600507000002</v>
      </c>
      <c r="L60" s="20">
        <v>86.974908373000005</v>
      </c>
      <c r="M60" s="20">
        <v>894.67155342499996</v>
      </c>
      <c r="N60" s="20">
        <v>15.345291796</v>
      </c>
      <c r="O60" s="20">
        <v>6.4042148289999998</v>
      </c>
      <c r="P60" s="20">
        <v>1.068367635</v>
      </c>
      <c r="Q60" s="20">
        <v>45.319988723000002</v>
      </c>
      <c r="R60" s="20">
        <v>6.7328023679999998</v>
      </c>
      <c r="S60" s="20">
        <v>1.0737242739999999</v>
      </c>
      <c r="T60" s="20">
        <v>0.74295179</v>
      </c>
    </row>
    <row r="61" spans="1:20">
      <c r="A61" s="17" t="s">
        <v>54</v>
      </c>
      <c r="B61" s="20">
        <v>0.93118539899999997</v>
      </c>
      <c r="C61" s="20">
        <v>1.359158208</v>
      </c>
      <c r="D61" s="20">
        <v>3.1944315109999999</v>
      </c>
      <c r="E61" s="20">
        <v>1.321165844</v>
      </c>
      <c r="F61" s="21">
        <v>1</v>
      </c>
      <c r="G61" s="20">
        <v>6.816463358</v>
      </c>
      <c r="H61" s="20">
        <v>6.9228047300000002</v>
      </c>
      <c r="I61" s="20">
        <v>0.797262315</v>
      </c>
      <c r="J61" s="20">
        <v>7.6125337550000003</v>
      </c>
      <c r="K61" s="20">
        <v>66.666821863999999</v>
      </c>
      <c r="L61" s="20">
        <v>114.90827823799999</v>
      </c>
      <c r="M61" s="20">
        <v>1182.0094980910001</v>
      </c>
      <c r="N61" s="20">
        <v>20.273675389000001</v>
      </c>
      <c r="O61" s="20">
        <v>8.4610298910000008</v>
      </c>
      <c r="P61" s="20">
        <v>1.411490828</v>
      </c>
      <c r="Q61" s="20">
        <v>59.875221156999999</v>
      </c>
      <c r="R61" s="20">
        <v>8.8951485239999997</v>
      </c>
      <c r="S61" s="20">
        <v>1.4185678370000001</v>
      </c>
      <c r="T61" s="20">
        <v>0.98156252899999996</v>
      </c>
    </row>
    <row r="62" spans="1:20">
      <c r="A62" s="17" t="s">
        <v>55</v>
      </c>
      <c r="B62" s="22">
        <v>0.13660828899999999</v>
      </c>
      <c r="C62" s="20">
        <v>0.199393459</v>
      </c>
      <c r="D62" s="20">
        <v>0.46863473700000002</v>
      </c>
      <c r="E62" s="20">
        <v>0.19381984099999999</v>
      </c>
      <c r="F62" s="22">
        <v>0.146703642</v>
      </c>
      <c r="G62" s="21">
        <v>1</v>
      </c>
      <c r="H62" s="20">
        <v>1.015600667</v>
      </c>
      <c r="I62" s="20">
        <v>0.116961285</v>
      </c>
      <c r="J62" s="20">
        <v>1.1167864270000001</v>
      </c>
      <c r="K62" s="20">
        <v>9.7802655670000007</v>
      </c>
      <c r="L62" s="20">
        <v>16.857462910999999</v>
      </c>
      <c r="M62" s="20">
        <v>173.405098221</v>
      </c>
      <c r="N62" s="20">
        <v>2.9742220160000001</v>
      </c>
      <c r="O62" s="20">
        <v>1.2412639000000001</v>
      </c>
      <c r="P62" s="20">
        <v>0.207070845</v>
      </c>
      <c r="Q62" s="20">
        <v>8.7839130080000007</v>
      </c>
      <c r="R62" s="20">
        <v>1.304950684</v>
      </c>
      <c r="S62" s="20">
        <v>0.20810906800000001</v>
      </c>
      <c r="T62" s="20">
        <v>0.14399879800000001</v>
      </c>
    </row>
    <row r="63" spans="1:20">
      <c r="A63" s="17" t="s">
        <v>101</v>
      </c>
      <c r="B63" s="22">
        <v>0.13450984599999999</v>
      </c>
      <c r="C63" s="20">
        <v>0.19633057100000001</v>
      </c>
      <c r="D63" s="20">
        <v>0.46143602700000003</v>
      </c>
      <c r="E63" s="20">
        <v>0.19084256999999999</v>
      </c>
      <c r="F63" s="22">
        <v>0.14445012400000001</v>
      </c>
      <c r="G63" s="20">
        <v>0.98463897600000005</v>
      </c>
      <c r="H63" s="23">
        <v>1</v>
      </c>
      <c r="I63" s="20">
        <v>0.11516464</v>
      </c>
      <c r="J63" s="20">
        <v>1.099631443</v>
      </c>
      <c r="K63" s="20">
        <v>9.6300306679999998</v>
      </c>
      <c r="L63" s="20">
        <v>16.598515011</v>
      </c>
      <c r="M63" s="20">
        <v>170.741418272</v>
      </c>
      <c r="N63" s="20">
        <v>2.9285349190000001</v>
      </c>
      <c r="O63" s="20">
        <v>1.222196815</v>
      </c>
      <c r="P63" s="20">
        <v>0.203890025</v>
      </c>
      <c r="Q63" s="20">
        <v>8.6489831059999993</v>
      </c>
      <c r="R63" s="20">
        <v>1.2849053050000001</v>
      </c>
      <c r="S63" s="20">
        <v>0.20491229999999999</v>
      </c>
      <c r="T63" s="20">
        <v>0.141786829</v>
      </c>
    </row>
    <row r="64" spans="1:20">
      <c r="A64" s="17" t="s">
        <v>56</v>
      </c>
      <c r="B64" s="22">
        <v>1.167978696</v>
      </c>
      <c r="C64" s="20">
        <v>1.704781705</v>
      </c>
      <c r="D64" s="20">
        <v>4.0067509169999997</v>
      </c>
      <c r="E64" s="20">
        <v>1.6571281739999999</v>
      </c>
      <c r="F64" s="20">
        <v>1.254292322</v>
      </c>
      <c r="G64" s="20">
        <v>8.5498376510000007</v>
      </c>
      <c r="H64" s="20">
        <v>8.6832208180000006</v>
      </c>
      <c r="I64" s="23">
        <v>1</v>
      </c>
      <c r="J64" s="20">
        <v>9.5483426379999994</v>
      </c>
      <c r="K64" s="20">
        <v>83.619682776999994</v>
      </c>
      <c r="L64" s="20">
        <v>144.12857109500001</v>
      </c>
      <c r="M64" s="20">
        <v>1482.585437642</v>
      </c>
      <c r="N64" s="20">
        <v>25.429115372999998</v>
      </c>
      <c r="O64" s="20">
        <v>10.612604826</v>
      </c>
      <c r="P64" s="20">
        <v>1.770422108</v>
      </c>
      <c r="Q64" s="20">
        <v>75.101030156999997</v>
      </c>
      <c r="R64" s="20">
        <v>11.157116494</v>
      </c>
      <c r="S64" s="20">
        <v>1.779298746</v>
      </c>
      <c r="T64" s="20">
        <v>1.231166344</v>
      </c>
    </row>
    <row r="65" spans="1:20">
      <c r="A65" s="17" t="s">
        <v>102</v>
      </c>
      <c r="B65" s="20">
        <v>0.122322663</v>
      </c>
      <c r="C65" s="20">
        <v>0.17854215900000001</v>
      </c>
      <c r="D65" s="20">
        <v>0.419627894</v>
      </c>
      <c r="E65" s="20">
        <v>0.173551394</v>
      </c>
      <c r="F65" s="20">
        <v>0.13136230700000001</v>
      </c>
      <c r="G65" s="20">
        <v>0.89542635599999998</v>
      </c>
      <c r="H65" s="20">
        <v>0.90939560399999997</v>
      </c>
      <c r="I65" s="20">
        <v>0.104730217</v>
      </c>
      <c r="J65" s="23">
        <v>1</v>
      </c>
      <c r="K65" s="20">
        <v>8.7575075529999999</v>
      </c>
      <c r="L65" s="20">
        <v>15.09461658</v>
      </c>
      <c r="M65" s="20">
        <v>155.27149514999999</v>
      </c>
      <c r="N65" s="20">
        <v>2.6631967799999998</v>
      </c>
      <c r="O65" s="20">
        <v>1.1114604100000001</v>
      </c>
      <c r="P65" s="20">
        <v>0.18541669199999999</v>
      </c>
      <c r="Q65" s="20">
        <v>7.8653472129999997</v>
      </c>
      <c r="R65" s="20">
        <v>1.168487236</v>
      </c>
      <c r="S65" s="20">
        <v>0.186346344</v>
      </c>
      <c r="T65" s="20">
        <v>0.128940319</v>
      </c>
    </row>
    <row r="66" spans="1:20">
      <c r="A66" s="17" t="s">
        <v>103</v>
      </c>
      <c r="B66" s="20">
        <v>1.3967748E-2</v>
      </c>
      <c r="C66" s="20">
        <v>2.0387326000000001E-2</v>
      </c>
      <c r="D66" s="20">
        <v>4.7916360999999998E-2</v>
      </c>
      <c r="E66" s="20">
        <v>1.9817442000000001E-2</v>
      </c>
      <c r="F66" s="20">
        <v>1.4999965000000001E-2</v>
      </c>
      <c r="G66" s="20">
        <v>0.102246712</v>
      </c>
      <c r="H66" s="20">
        <v>0.103841829</v>
      </c>
      <c r="I66" s="20">
        <v>1.1958907E-2</v>
      </c>
      <c r="J66" s="20">
        <v>0.114187741</v>
      </c>
      <c r="K66" s="23">
        <v>1</v>
      </c>
      <c r="L66" s="20">
        <v>1.7236201609999999</v>
      </c>
      <c r="M66" s="20">
        <v>17.730101196</v>
      </c>
      <c r="N66" s="20">
        <v>0.30410442300000001</v>
      </c>
      <c r="O66" s="20">
        <v>0.126915153</v>
      </c>
      <c r="P66" s="20">
        <v>2.1172313000000002E-2</v>
      </c>
      <c r="Q66" s="20">
        <v>0.898126227</v>
      </c>
      <c r="R66" s="20">
        <v>0.13342691700000001</v>
      </c>
      <c r="S66" s="20">
        <v>2.1278467999999998E-2</v>
      </c>
      <c r="T66" s="20">
        <v>1.4723404000000001E-2</v>
      </c>
    </row>
    <row r="67" spans="1:20">
      <c r="A67" s="17" t="s">
        <v>57</v>
      </c>
      <c r="B67" s="20">
        <v>8.1037279999999993E-3</v>
      </c>
      <c r="C67" s="20">
        <v>1.1828201E-2</v>
      </c>
      <c r="D67" s="20">
        <v>2.7799838E-2</v>
      </c>
      <c r="E67" s="20">
        <v>1.1497568999999999E-2</v>
      </c>
      <c r="F67" s="20">
        <v>8.7025929999999998E-3</v>
      </c>
      <c r="G67" s="20">
        <v>5.9320907999999999E-2</v>
      </c>
      <c r="H67" s="20">
        <v>6.0246353000000002E-2</v>
      </c>
      <c r="I67" s="20">
        <v>6.93825E-3</v>
      </c>
      <c r="J67" s="20">
        <v>6.6248784000000005E-2</v>
      </c>
      <c r="K67" s="20">
        <v>0.58017423000000001</v>
      </c>
      <c r="L67" s="23">
        <v>1</v>
      </c>
      <c r="M67" s="20">
        <v>10.286547812</v>
      </c>
      <c r="N67" s="20">
        <v>0.176433549</v>
      </c>
      <c r="O67" s="20">
        <v>7.3632901000000001E-2</v>
      </c>
      <c r="P67" s="20">
        <v>1.228363E-2</v>
      </c>
      <c r="Q67" s="20">
        <v>0.52106969199999997</v>
      </c>
      <c r="R67" s="20">
        <v>7.7410858999999999E-2</v>
      </c>
      <c r="S67" s="20">
        <v>1.2345218999999999E-2</v>
      </c>
      <c r="T67" s="22">
        <v>8.5421390000000007E-3</v>
      </c>
    </row>
    <row r="68" spans="1:20">
      <c r="A68" s="17" t="s">
        <v>104</v>
      </c>
      <c r="B68" s="20">
        <v>7.8779900000000005E-4</v>
      </c>
      <c r="C68" s="20">
        <v>1.149871E-3</v>
      </c>
      <c r="D68" s="20">
        <v>2.702543E-3</v>
      </c>
      <c r="E68" s="20">
        <v>1.117729E-3</v>
      </c>
      <c r="F68" s="20">
        <v>8.4601700000000001E-4</v>
      </c>
      <c r="G68" s="20">
        <v>5.7668429999999998E-3</v>
      </c>
      <c r="H68" s="20">
        <v>5.8568099999999996E-3</v>
      </c>
      <c r="I68" s="20">
        <v>6.7449700000000003E-4</v>
      </c>
      <c r="J68" s="20">
        <v>6.440332E-3</v>
      </c>
      <c r="K68" s="20">
        <v>5.6401257000000003E-2</v>
      </c>
      <c r="L68" s="22">
        <v>9.7214343999999994E-2</v>
      </c>
      <c r="M68" s="23">
        <v>1</v>
      </c>
      <c r="N68" s="20">
        <v>1.7151871999999999E-2</v>
      </c>
      <c r="O68" s="20">
        <v>7.1581739999999998E-3</v>
      </c>
      <c r="P68" s="20">
        <v>1.194145E-3</v>
      </c>
      <c r="Q68" s="20">
        <v>5.0655447999999999E-2</v>
      </c>
      <c r="R68" s="20">
        <v>7.5254459999999999E-3</v>
      </c>
      <c r="S68" s="20">
        <v>1.200132E-3</v>
      </c>
      <c r="T68" s="20">
        <v>8.3041799999999998E-4</v>
      </c>
    </row>
    <row r="69" spans="1:20">
      <c r="A69" s="17" t="s">
        <v>105</v>
      </c>
      <c r="B69" s="20">
        <v>4.5930763999999999E-2</v>
      </c>
      <c r="C69" s="20">
        <v>6.7040542999999994E-2</v>
      </c>
      <c r="D69" s="20">
        <v>0.157565486</v>
      </c>
      <c r="E69" s="20">
        <v>6.5166567999999994E-2</v>
      </c>
      <c r="F69" s="20">
        <v>4.9325046999999997E-2</v>
      </c>
      <c r="G69" s="20">
        <v>0.33622237799999999</v>
      </c>
      <c r="H69" s="20">
        <v>0.341467672</v>
      </c>
      <c r="I69" s="20">
        <v>3.9325000999999998E-2</v>
      </c>
      <c r="J69" s="20">
        <v>0.37548858899999998</v>
      </c>
      <c r="K69" s="20">
        <v>3.2883441499999999</v>
      </c>
      <c r="L69" s="22">
        <v>5.6678562729999999</v>
      </c>
      <c r="M69" s="22">
        <v>58.302674547999999</v>
      </c>
      <c r="N69" s="23">
        <v>1</v>
      </c>
      <c r="O69" s="20">
        <v>0.41734070099999998</v>
      </c>
      <c r="P69" s="20">
        <v>6.9621851999999998E-2</v>
      </c>
      <c r="Q69" s="20">
        <v>2.953348123</v>
      </c>
      <c r="R69" s="20">
        <v>0.43875362299999998</v>
      </c>
      <c r="S69" s="20">
        <v>6.9970926000000003E-2</v>
      </c>
      <c r="T69" s="20">
        <v>4.8415618000000001E-2</v>
      </c>
    </row>
    <row r="70" spans="1:20">
      <c r="A70" s="17" t="s">
        <v>106</v>
      </c>
      <c r="B70" s="20">
        <v>0.110055798</v>
      </c>
      <c r="C70" s="20">
        <v>0.16063744299999999</v>
      </c>
      <c r="D70" s="20">
        <v>0.377546416</v>
      </c>
      <c r="E70" s="20">
        <v>0.156147167</v>
      </c>
      <c r="F70" s="20">
        <v>0.118188922</v>
      </c>
      <c r="G70" s="20">
        <v>0.80563045499999997</v>
      </c>
      <c r="H70" s="20">
        <v>0.81819882700000002</v>
      </c>
      <c r="I70" s="20">
        <v>9.4227572999999995E-2</v>
      </c>
      <c r="J70" s="20">
        <v>0.89971715699999999</v>
      </c>
      <c r="K70" s="20">
        <v>7.8792797950000004</v>
      </c>
      <c r="L70" s="22">
        <v>13.580885509</v>
      </c>
      <c r="M70" s="20">
        <v>139.700428117</v>
      </c>
      <c r="N70" s="20">
        <v>2.396123835</v>
      </c>
      <c r="O70" s="23">
        <v>1</v>
      </c>
      <c r="P70" s="20">
        <v>0.166822579</v>
      </c>
      <c r="Q70" s="20">
        <v>7.0765878300000002</v>
      </c>
      <c r="R70" s="20">
        <v>1.0513080130000001</v>
      </c>
      <c r="S70" s="20">
        <v>0.167659003</v>
      </c>
      <c r="T70" s="20">
        <v>0.116009817</v>
      </c>
    </row>
    <row r="71" spans="1:20">
      <c r="A71" s="17" t="s">
        <v>107</v>
      </c>
      <c r="B71" s="20">
        <v>0.65971764099999997</v>
      </c>
      <c r="C71" s="20">
        <v>0.96292386900000004</v>
      </c>
      <c r="D71" s="20">
        <v>2.2631613669999999</v>
      </c>
      <c r="E71" s="20">
        <v>0.93600738900000002</v>
      </c>
      <c r="F71" s="20">
        <v>0.708470775</v>
      </c>
      <c r="G71" s="20">
        <v>4.8292650750000004</v>
      </c>
      <c r="H71" s="20">
        <v>4.9046048290000002</v>
      </c>
      <c r="I71" s="20">
        <v>0.56483704999999995</v>
      </c>
      <c r="J71" s="20">
        <v>5.3932576860000001</v>
      </c>
      <c r="K71" s="20">
        <v>47.231494920000003</v>
      </c>
      <c r="L71" s="22">
        <v>81.409156881000001</v>
      </c>
      <c r="M71" s="20">
        <v>837.419184589</v>
      </c>
      <c r="N71" s="20">
        <v>14.363306505000001</v>
      </c>
      <c r="O71" s="20">
        <v>5.9943923999999997</v>
      </c>
      <c r="P71" s="23">
        <v>1</v>
      </c>
      <c r="Q71" s="20">
        <v>42.419844306999998</v>
      </c>
      <c r="R71" s="20">
        <v>6.3019527640000002</v>
      </c>
      <c r="S71" s="20">
        <v>1.005013854</v>
      </c>
      <c r="T71" s="20">
        <v>0.69540836500000003</v>
      </c>
    </row>
    <row r="72" spans="1:20">
      <c r="A72" s="17" t="s">
        <v>108</v>
      </c>
      <c r="B72" s="20">
        <v>1.5552099999999999E-2</v>
      </c>
      <c r="C72" s="20">
        <v>2.2699844E-2</v>
      </c>
      <c r="D72" s="20">
        <v>5.3351477000000001E-2</v>
      </c>
      <c r="E72" s="20">
        <v>2.2065319E-2</v>
      </c>
      <c r="F72" s="20">
        <v>1.6701400000000002E-2</v>
      </c>
      <c r="G72" s="20">
        <v>0.113844479</v>
      </c>
      <c r="H72" s="20">
        <v>0.115620529</v>
      </c>
      <c r="I72" s="20">
        <v>1.3315397E-2</v>
      </c>
      <c r="J72" s="20">
        <v>0.12713996899999999</v>
      </c>
      <c r="K72" s="20">
        <v>1.1134292379999999</v>
      </c>
      <c r="L72" s="22">
        <v>1.919129082</v>
      </c>
      <c r="M72" s="20">
        <v>19.741213064</v>
      </c>
      <c r="N72" s="20">
        <v>0.338598756</v>
      </c>
      <c r="O72" s="20">
        <v>0.141311042</v>
      </c>
      <c r="P72" s="20">
        <v>2.3573871999999999E-2</v>
      </c>
      <c r="Q72" s="23">
        <v>1</v>
      </c>
      <c r="R72" s="20">
        <v>0.14856143099999999</v>
      </c>
      <c r="S72" s="20">
        <v>2.3692068E-2</v>
      </c>
      <c r="T72" s="20">
        <v>1.6393468000000001E-2</v>
      </c>
    </row>
    <row r="73" spans="1:20">
      <c r="A73" s="17" t="s">
        <v>109</v>
      </c>
      <c r="B73" s="20">
        <v>0.104684638</v>
      </c>
      <c r="C73" s="20">
        <v>0.15279769700000001</v>
      </c>
      <c r="D73" s="20">
        <v>0.35912064900000001</v>
      </c>
      <c r="E73" s="20">
        <v>0.148526564</v>
      </c>
      <c r="F73" s="20">
        <v>0.112420832</v>
      </c>
      <c r="G73" s="20">
        <v>0.76631248399999996</v>
      </c>
      <c r="H73" s="20">
        <v>0.77826746899999999</v>
      </c>
      <c r="I73" s="20">
        <v>8.9628893000000001E-2</v>
      </c>
      <c r="J73" s="20">
        <v>0.85580738000000001</v>
      </c>
      <c r="K73" s="20">
        <v>7.4947395969999997</v>
      </c>
      <c r="L73" s="22">
        <v>12.918084271</v>
      </c>
      <c r="M73" s="20">
        <v>132.88249149399999</v>
      </c>
      <c r="N73" s="20">
        <v>2.27918346</v>
      </c>
      <c r="O73" s="20">
        <v>0.95119602199999997</v>
      </c>
      <c r="P73" s="20">
        <v>0.158680974</v>
      </c>
      <c r="Q73" s="20">
        <v>6.7312221929999998</v>
      </c>
      <c r="R73" s="23">
        <v>1</v>
      </c>
      <c r="S73" s="20">
        <v>0.15947657700000001</v>
      </c>
      <c r="T73" s="20">
        <v>0.110348076</v>
      </c>
    </row>
    <row r="74" spans="1:20">
      <c r="A74" s="17" t="s">
        <v>110</v>
      </c>
      <c r="B74" s="20">
        <v>0.65642641499999999</v>
      </c>
      <c r="C74" s="20">
        <v>0.958119995</v>
      </c>
      <c r="D74" s="20">
        <v>2.2518708150000002</v>
      </c>
      <c r="E74" s="20">
        <v>0.93133779699999997</v>
      </c>
      <c r="F74" s="20">
        <v>0.70493632699999997</v>
      </c>
      <c r="G74" s="20">
        <v>4.8051726400000003</v>
      </c>
      <c r="H74" s="20">
        <v>4.8801365370000003</v>
      </c>
      <c r="I74" s="20">
        <v>0.56201916799999996</v>
      </c>
      <c r="J74" s="20">
        <v>5.3663515820000001</v>
      </c>
      <c r="K74" s="20">
        <v>46.995864513999997</v>
      </c>
      <c r="L74" s="22">
        <v>81.003019562000006</v>
      </c>
      <c r="M74" s="20">
        <v>833.24143363500002</v>
      </c>
      <c r="N74" s="20">
        <v>14.291650256</v>
      </c>
      <c r="O74" s="20">
        <v>5.9644873309999999</v>
      </c>
      <c r="P74" s="20">
        <v>0.99501115900000003</v>
      </c>
      <c r="Q74" s="20">
        <v>42.208218459000001</v>
      </c>
      <c r="R74" s="20">
        <v>6.2705133249999996</v>
      </c>
      <c r="S74" s="23">
        <v>1</v>
      </c>
      <c r="T74" s="20">
        <v>0.69193908400000004</v>
      </c>
    </row>
    <row r="75" spans="1:20">
      <c r="A75" s="24" t="s">
        <v>58</v>
      </c>
      <c r="B75" s="20">
        <v>0.94867659599999998</v>
      </c>
      <c r="C75" s="20">
        <v>1.38468836</v>
      </c>
      <c r="D75" s="20">
        <v>3.2544350629999999</v>
      </c>
      <c r="E75" s="20">
        <v>1.3459823550000001</v>
      </c>
      <c r="F75" s="20">
        <v>1.018783797</v>
      </c>
      <c r="G75" s="20">
        <v>6.944502419</v>
      </c>
      <c r="H75" s="20">
        <v>7.0528412859999996</v>
      </c>
      <c r="I75" s="20">
        <v>0.81223792800000005</v>
      </c>
      <c r="J75" s="20">
        <v>7.7555260410000004</v>
      </c>
      <c r="K75" s="20">
        <v>67.919077885999997</v>
      </c>
      <c r="L75" s="22">
        <v>117.066691965</v>
      </c>
      <c r="M75" s="20">
        <v>1204.2121240869999</v>
      </c>
      <c r="N75" s="20">
        <v>20.654491984</v>
      </c>
      <c r="O75" s="20">
        <v>8.6199601559999994</v>
      </c>
      <c r="P75" s="20">
        <v>1.4380039840000001</v>
      </c>
      <c r="Q75" s="20">
        <v>60.999905132000002</v>
      </c>
      <c r="R75" s="20">
        <v>9.0622331850000002</v>
      </c>
      <c r="S75" s="20">
        <v>1.445213927</v>
      </c>
      <c r="T75" s="23">
        <v>1</v>
      </c>
    </row>
    <row r="78" spans="1:20">
      <c r="A78" s="45" t="s">
        <v>115</v>
      </c>
      <c r="B78" s="46" t="s">
        <v>149</v>
      </c>
    </row>
    <row r="80" spans="1:20">
      <c r="A80" s="12" t="s">
        <v>150</v>
      </c>
    </row>
    <row r="81" spans="1:20" ht="24">
      <c r="A81" s="12"/>
      <c r="B81" s="13" t="s">
        <v>66</v>
      </c>
      <c r="C81" s="14" t="s">
        <v>67</v>
      </c>
      <c r="D81" s="14" t="s">
        <v>68</v>
      </c>
      <c r="E81" s="14" t="s">
        <v>69</v>
      </c>
      <c r="F81" s="14" t="s">
        <v>70</v>
      </c>
      <c r="G81" s="14" t="s">
        <v>71</v>
      </c>
      <c r="H81" s="14" t="s">
        <v>72</v>
      </c>
      <c r="I81" s="14" t="s">
        <v>73</v>
      </c>
      <c r="J81" s="14" t="s">
        <v>74</v>
      </c>
      <c r="K81" s="14" t="s">
        <v>75</v>
      </c>
      <c r="L81" s="14" t="s">
        <v>76</v>
      </c>
      <c r="M81" s="14" t="s">
        <v>77</v>
      </c>
      <c r="N81" s="14" t="s">
        <v>78</v>
      </c>
      <c r="O81" s="14" t="s">
        <v>79</v>
      </c>
      <c r="P81" s="14" t="s">
        <v>80</v>
      </c>
      <c r="Q81" s="14" t="s">
        <v>81</v>
      </c>
      <c r="R81" s="14" t="s">
        <v>82</v>
      </c>
      <c r="S81" s="14" t="s">
        <v>83</v>
      </c>
      <c r="T81" s="15" t="s">
        <v>84</v>
      </c>
    </row>
    <row r="82" spans="1:20">
      <c r="A82" s="16"/>
      <c r="B82" s="13" t="s">
        <v>47</v>
      </c>
      <c r="C82" s="14" t="s">
        <v>85</v>
      </c>
      <c r="D82" s="14" t="s">
        <v>86</v>
      </c>
      <c r="E82" s="14" t="s">
        <v>87</v>
      </c>
      <c r="F82" s="14" t="s">
        <v>48</v>
      </c>
      <c r="G82" s="14" t="s">
        <v>49</v>
      </c>
      <c r="H82" s="14" t="s">
        <v>88</v>
      </c>
      <c r="I82" s="14" t="s">
        <v>50</v>
      </c>
      <c r="J82" s="14" t="s">
        <v>89</v>
      </c>
      <c r="K82" s="14" t="s">
        <v>90</v>
      </c>
      <c r="L82" s="14" t="s">
        <v>51</v>
      </c>
      <c r="M82" s="14" t="s">
        <v>91</v>
      </c>
      <c r="N82" s="14" t="s">
        <v>92</v>
      </c>
      <c r="O82" s="14" t="s">
        <v>93</v>
      </c>
      <c r="P82" s="14" t="s">
        <v>94</v>
      </c>
      <c r="Q82" s="14" t="s">
        <v>95</v>
      </c>
      <c r="R82" s="14" t="s">
        <v>96</v>
      </c>
      <c r="S82" s="14" t="s">
        <v>97</v>
      </c>
      <c r="T82" s="15" t="s">
        <v>52</v>
      </c>
    </row>
    <row r="83" spans="1:20">
      <c r="A83" s="17" t="s">
        <v>53</v>
      </c>
      <c r="B83" s="18">
        <v>1</v>
      </c>
      <c r="C83" s="19">
        <v>1.5346</v>
      </c>
      <c r="D83" s="19">
        <v>3.9729000000000001</v>
      </c>
      <c r="E83" s="19">
        <v>1.5039</v>
      </c>
      <c r="F83" s="19">
        <v>1.1701999999999999</v>
      </c>
      <c r="G83" s="19">
        <v>7.8044000000000002</v>
      </c>
      <c r="H83" s="19">
        <v>7.4448999999999996</v>
      </c>
      <c r="I83" s="19">
        <v>0.88722999999999996</v>
      </c>
      <c r="J83" s="19">
        <v>9.3719999999999999</v>
      </c>
      <c r="K83" s="19">
        <v>76.605500000000006</v>
      </c>
      <c r="L83" s="19">
        <v>135.01</v>
      </c>
      <c r="M83" s="19">
        <v>1279.6099999999999</v>
      </c>
      <c r="N83" s="19">
        <v>23.661200000000001</v>
      </c>
      <c r="O83" s="19">
        <v>9.8402999999999992</v>
      </c>
      <c r="P83" s="19">
        <v>1.6850000000000001</v>
      </c>
      <c r="Q83" s="19">
        <v>69.391999999999996</v>
      </c>
      <c r="R83" s="19">
        <v>9.8437999999999999</v>
      </c>
      <c r="S83" s="19">
        <v>1.6024</v>
      </c>
      <c r="T83" s="19">
        <v>1.1993</v>
      </c>
    </row>
    <row r="84" spans="1:20">
      <c r="A84" s="17" t="s">
        <v>98</v>
      </c>
      <c r="B84" s="20">
        <v>0.65163560499999995</v>
      </c>
      <c r="C84" s="21">
        <v>1</v>
      </c>
      <c r="D84" s="20">
        <v>2.5888830970000001</v>
      </c>
      <c r="E84" s="20">
        <v>0.97999478699999998</v>
      </c>
      <c r="F84" s="20">
        <v>0.76254398499999998</v>
      </c>
      <c r="G84" s="20">
        <v>5.0856249189999998</v>
      </c>
      <c r="H84" s="20">
        <v>4.8513619180000003</v>
      </c>
      <c r="I84" s="20">
        <v>0.57815065799999998</v>
      </c>
      <c r="J84" s="20">
        <v>6.1071288939999997</v>
      </c>
      <c r="K84" s="20">
        <v>49.918871367000001</v>
      </c>
      <c r="L84" s="20">
        <v>87.977323080999994</v>
      </c>
      <c r="M84" s="20">
        <v>833.839436987</v>
      </c>
      <c r="N84" s="20">
        <v>15.418480386000001</v>
      </c>
      <c r="O84" s="20">
        <v>6.4122898480000003</v>
      </c>
      <c r="P84" s="20">
        <v>1.0980059950000001</v>
      </c>
      <c r="Q84" s="20">
        <v>45.218297927999998</v>
      </c>
      <c r="R84" s="20">
        <v>6.4145705719999997</v>
      </c>
      <c r="S84" s="20">
        <v>1.0441808939999999</v>
      </c>
      <c r="T84" s="20">
        <v>0.78150658200000001</v>
      </c>
    </row>
    <row r="85" spans="1:20">
      <c r="A85" s="17" t="s">
        <v>99</v>
      </c>
      <c r="B85" s="20">
        <v>0.25170530299999999</v>
      </c>
      <c r="C85" s="20">
        <v>0.38626695900000002</v>
      </c>
      <c r="D85" s="21">
        <v>1</v>
      </c>
      <c r="E85" s="20">
        <v>0.37853960599999997</v>
      </c>
      <c r="F85" s="20">
        <v>0.29454554599999999</v>
      </c>
      <c r="G85" s="20">
        <v>1.96440887</v>
      </c>
      <c r="H85" s="20">
        <v>1.8739208140000001</v>
      </c>
      <c r="I85" s="20">
        <v>0.22332049600000001</v>
      </c>
      <c r="J85" s="20">
        <v>2.3589821039999999</v>
      </c>
      <c r="K85" s="20">
        <v>19.282010622000001</v>
      </c>
      <c r="L85" s="20">
        <v>33.982733015999997</v>
      </c>
      <c r="M85" s="20">
        <v>322.08462332300002</v>
      </c>
      <c r="N85" s="20">
        <v>5.9556495260000002</v>
      </c>
      <c r="O85" s="20">
        <v>2.476855697</v>
      </c>
      <c r="P85" s="20">
        <v>0.42412343600000002</v>
      </c>
      <c r="Q85" s="20">
        <v>17.466334415999999</v>
      </c>
      <c r="R85" s="20">
        <v>2.4777366660000002</v>
      </c>
      <c r="S85" s="20">
        <v>0.403332578</v>
      </c>
      <c r="T85" s="20">
        <v>0.30187016999999999</v>
      </c>
    </row>
    <row r="86" spans="1:20">
      <c r="A86" s="17" t="s">
        <v>100</v>
      </c>
      <c r="B86" s="20">
        <v>0.66493782800000001</v>
      </c>
      <c r="C86" s="20">
        <v>1.0204135910000001</v>
      </c>
      <c r="D86" s="20">
        <v>2.641731498</v>
      </c>
      <c r="E86" s="21">
        <v>1</v>
      </c>
      <c r="F86" s="20">
        <v>0.77811024699999998</v>
      </c>
      <c r="G86" s="20">
        <v>5.1894407869999997</v>
      </c>
      <c r="H86" s="20">
        <v>4.9503956379999998</v>
      </c>
      <c r="I86" s="20">
        <v>0.58995278900000003</v>
      </c>
      <c r="J86" s="20">
        <v>6.2317973269999998</v>
      </c>
      <c r="K86" s="20">
        <v>50.937894806999999</v>
      </c>
      <c r="L86" s="20">
        <v>89.773256200999995</v>
      </c>
      <c r="M86" s="20">
        <v>850.86109448800005</v>
      </c>
      <c r="N86" s="20">
        <v>15.733226943</v>
      </c>
      <c r="O86" s="20">
        <v>6.5431877119999999</v>
      </c>
      <c r="P86" s="20">
        <v>1.1204202409999999</v>
      </c>
      <c r="Q86" s="20">
        <v>46.141365782000001</v>
      </c>
      <c r="R86" s="20">
        <v>6.5455149940000004</v>
      </c>
      <c r="S86" s="20">
        <v>1.065496376</v>
      </c>
      <c r="T86" s="20">
        <v>0.79745993699999995</v>
      </c>
    </row>
    <row r="87" spans="1:20">
      <c r="A87" s="17" t="s">
        <v>54</v>
      </c>
      <c r="B87" s="20">
        <v>0.85455477700000004</v>
      </c>
      <c r="C87" s="20">
        <v>1.3113997610000001</v>
      </c>
      <c r="D87" s="20">
        <v>3.3950606730000001</v>
      </c>
      <c r="E87" s="20">
        <v>1.285164929</v>
      </c>
      <c r="F87" s="21">
        <v>1</v>
      </c>
      <c r="G87" s="20">
        <v>6.6692873009999998</v>
      </c>
      <c r="H87" s="20">
        <v>6.3620748589999998</v>
      </c>
      <c r="I87" s="20">
        <v>0.75818663500000005</v>
      </c>
      <c r="J87" s="20">
        <v>8.0088873700000001</v>
      </c>
      <c r="K87" s="20">
        <v>65.463595967000003</v>
      </c>
      <c r="L87" s="20">
        <v>115.373440438</v>
      </c>
      <c r="M87" s="20">
        <v>1093.4968381470001</v>
      </c>
      <c r="N87" s="20">
        <v>20.219791488999999</v>
      </c>
      <c r="O87" s="20">
        <v>8.4090753720000002</v>
      </c>
      <c r="P87" s="20">
        <v>1.4399247989999999</v>
      </c>
      <c r="Q87" s="20">
        <v>59.299265083000002</v>
      </c>
      <c r="R87" s="20">
        <v>8.4120663130000004</v>
      </c>
      <c r="S87" s="20">
        <v>1.369338575</v>
      </c>
      <c r="T87" s="20">
        <v>1.0248675439999999</v>
      </c>
    </row>
    <row r="88" spans="1:20">
      <c r="A88" s="17" t="s">
        <v>55</v>
      </c>
      <c r="B88" s="22">
        <v>0.12813284799999999</v>
      </c>
      <c r="C88" s="20">
        <v>0.19663266900000001</v>
      </c>
      <c r="D88" s="20">
        <v>0.50905899200000004</v>
      </c>
      <c r="E88" s="20">
        <v>0.19269898999999999</v>
      </c>
      <c r="F88" s="22">
        <v>0.14994105899999999</v>
      </c>
      <c r="G88" s="21">
        <v>1</v>
      </c>
      <c r="H88" s="20">
        <v>0.95393624099999996</v>
      </c>
      <c r="I88" s="20">
        <v>0.113683307</v>
      </c>
      <c r="J88" s="20">
        <v>1.2008610529999999</v>
      </c>
      <c r="K88" s="20">
        <v>9.8156808980000001</v>
      </c>
      <c r="L88" s="20">
        <v>17.299215827000001</v>
      </c>
      <c r="M88" s="20">
        <v>163.96007380500001</v>
      </c>
      <c r="N88" s="20">
        <v>3.0317769459999999</v>
      </c>
      <c r="O88" s="20">
        <v>1.2608656659999999</v>
      </c>
      <c r="P88" s="20">
        <v>0.21590384900000001</v>
      </c>
      <c r="Q88" s="20">
        <v>8.8913945979999998</v>
      </c>
      <c r="R88" s="20">
        <v>1.2613141299999999</v>
      </c>
      <c r="S88" s="20">
        <v>0.20532007599999999</v>
      </c>
      <c r="T88" s="20">
        <v>0.15366972500000001</v>
      </c>
    </row>
    <row r="89" spans="1:20">
      <c r="A89" s="17" t="s">
        <v>101</v>
      </c>
      <c r="B89" s="22">
        <v>0.13432013900000001</v>
      </c>
      <c r="C89" s="20">
        <v>0.206127685</v>
      </c>
      <c r="D89" s="20">
        <v>0.533640479</v>
      </c>
      <c r="E89" s="20">
        <v>0.20200405599999999</v>
      </c>
      <c r="F89" s="22">
        <v>0.15718142600000001</v>
      </c>
      <c r="G89" s="20">
        <v>1.04828809</v>
      </c>
      <c r="H89" s="23">
        <v>1</v>
      </c>
      <c r="I89" s="20">
        <v>0.11917285699999999</v>
      </c>
      <c r="J89" s="20">
        <v>1.258848339</v>
      </c>
      <c r="K89" s="20">
        <v>10.289661379</v>
      </c>
      <c r="L89" s="20">
        <v>18.134561914999999</v>
      </c>
      <c r="M89" s="20">
        <v>171.87739257699999</v>
      </c>
      <c r="N89" s="20">
        <v>3.1781756639999998</v>
      </c>
      <c r="O89" s="20">
        <v>1.3217504600000001</v>
      </c>
      <c r="P89" s="20">
        <v>0.226329434</v>
      </c>
      <c r="Q89" s="20">
        <v>9.3207430589999998</v>
      </c>
      <c r="R89" s="20">
        <v>1.3222205810000001</v>
      </c>
      <c r="S89" s="20">
        <v>0.21523459</v>
      </c>
      <c r="T89" s="20">
        <v>0.16109014199999999</v>
      </c>
    </row>
    <row r="90" spans="1:20">
      <c r="A90" s="17" t="s">
        <v>56</v>
      </c>
      <c r="B90" s="22">
        <v>1.127103457</v>
      </c>
      <c r="C90" s="20">
        <v>1.7296529650000001</v>
      </c>
      <c r="D90" s="20">
        <v>4.4778693240000003</v>
      </c>
      <c r="E90" s="20">
        <v>1.695050889</v>
      </c>
      <c r="F90" s="20">
        <v>1.3189364649999999</v>
      </c>
      <c r="G90" s="20">
        <v>8.7963662179999993</v>
      </c>
      <c r="H90" s="20">
        <v>8.3911725260000001</v>
      </c>
      <c r="I90" s="23">
        <v>1</v>
      </c>
      <c r="J90" s="20">
        <v>10.563213597000001</v>
      </c>
      <c r="K90" s="20">
        <v>86.342323862000001</v>
      </c>
      <c r="L90" s="20">
        <v>152.17023770599999</v>
      </c>
      <c r="M90" s="20">
        <v>1442.25285439</v>
      </c>
      <c r="N90" s="20">
        <v>26.668620313000002</v>
      </c>
      <c r="O90" s="20">
        <v>11.091036146</v>
      </c>
      <c r="P90" s="20">
        <v>1.8991693249999999</v>
      </c>
      <c r="Q90" s="20">
        <v>78.211963076000004</v>
      </c>
      <c r="R90" s="20">
        <v>11.094981008</v>
      </c>
      <c r="S90" s="20">
        <v>1.806070579</v>
      </c>
      <c r="T90" s="20">
        <v>1.351735176</v>
      </c>
    </row>
    <row r="91" spans="1:20">
      <c r="A91" s="17" t="s">
        <v>102</v>
      </c>
      <c r="B91" s="20">
        <v>0.10670081100000001</v>
      </c>
      <c r="C91" s="20">
        <v>0.16374306399999999</v>
      </c>
      <c r="D91" s="20">
        <v>0.42391165200000003</v>
      </c>
      <c r="E91" s="20">
        <v>0.16046735000000001</v>
      </c>
      <c r="F91" s="20">
        <v>0.124861289</v>
      </c>
      <c r="G91" s="20">
        <v>0.83273580899999999</v>
      </c>
      <c r="H91" s="20">
        <v>0.79437686699999999</v>
      </c>
      <c r="I91" s="20">
        <v>9.4668160000000001E-2</v>
      </c>
      <c r="J91" s="23">
        <v>1</v>
      </c>
      <c r="K91" s="20">
        <v>8.1738689709999992</v>
      </c>
      <c r="L91" s="20">
        <v>14.405676483000001</v>
      </c>
      <c r="M91" s="20">
        <v>136.53542466900001</v>
      </c>
      <c r="N91" s="20">
        <v>2.524669227</v>
      </c>
      <c r="O91" s="20">
        <v>1.0499679900000001</v>
      </c>
      <c r="P91" s="20">
        <v>0.17979086599999999</v>
      </c>
      <c r="Q91" s="20">
        <v>7.4041826720000001</v>
      </c>
      <c r="R91" s="20">
        <v>1.050341443</v>
      </c>
      <c r="S91" s="20">
        <v>0.17097737900000001</v>
      </c>
      <c r="T91" s="20">
        <v>0.12796628299999999</v>
      </c>
    </row>
    <row r="92" spans="1:20">
      <c r="A92" s="17" t="s">
        <v>103</v>
      </c>
      <c r="B92" s="20">
        <v>1.3053893E-2</v>
      </c>
      <c r="C92" s="20">
        <v>2.0032504E-2</v>
      </c>
      <c r="D92" s="20">
        <v>5.1861811000000001E-2</v>
      </c>
      <c r="E92" s="20">
        <v>1.963175E-2</v>
      </c>
      <c r="F92" s="20">
        <v>1.5275666E-2</v>
      </c>
      <c r="G92" s="20">
        <v>0.101877803</v>
      </c>
      <c r="H92" s="20">
        <v>9.7184928000000004E-2</v>
      </c>
      <c r="I92" s="20">
        <v>1.1581805000000001E-2</v>
      </c>
      <c r="J92" s="20">
        <v>0.122341085</v>
      </c>
      <c r="K92" s="23">
        <v>1</v>
      </c>
      <c r="L92" s="20">
        <v>1.7624060939999999</v>
      </c>
      <c r="M92" s="20">
        <v>16.703892018000001</v>
      </c>
      <c r="N92" s="20">
        <v>0.30887077299999999</v>
      </c>
      <c r="O92" s="20">
        <v>0.12845422300000001</v>
      </c>
      <c r="P92" s="20">
        <v>2.1995810000000001E-2</v>
      </c>
      <c r="Q92" s="20">
        <v>0.90583574300000003</v>
      </c>
      <c r="R92" s="20">
        <v>0.12849991199999999</v>
      </c>
      <c r="S92" s="20">
        <v>2.0917557999999999E-2</v>
      </c>
      <c r="T92" s="20">
        <v>1.5655533999999999E-2</v>
      </c>
    </row>
    <row r="93" spans="1:20">
      <c r="A93" s="17" t="s">
        <v>57</v>
      </c>
      <c r="B93" s="20">
        <v>7.406859E-3</v>
      </c>
      <c r="C93" s="20">
        <v>1.1366565E-2</v>
      </c>
      <c r="D93" s="20">
        <v>2.9426708999999999E-2</v>
      </c>
      <c r="E93" s="20">
        <v>1.1139174999999999E-2</v>
      </c>
      <c r="F93" s="20">
        <v>8.6675060000000002E-3</v>
      </c>
      <c r="G93" s="20">
        <v>5.7806087999999999E-2</v>
      </c>
      <c r="H93" s="20">
        <v>5.5143323000000001E-2</v>
      </c>
      <c r="I93" s="20">
        <v>6.5715870000000003E-3</v>
      </c>
      <c r="J93" s="20">
        <v>6.9417080000000006E-2</v>
      </c>
      <c r="K93" s="20">
        <v>0.56740611799999996</v>
      </c>
      <c r="L93" s="23">
        <v>1</v>
      </c>
      <c r="M93" s="20">
        <v>9.4778905269999996</v>
      </c>
      <c r="N93" s="20">
        <v>0.17525516599999999</v>
      </c>
      <c r="O93" s="20">
        <v>7.2885712000000005E-2</v>
      </c>
      <c r="P93" s="20">
        <v>1.2480557E-2</v>
      </c>
      <c r="Q93" s="20">
        <v>0.51397674199999999</v>
      </c>
      <c r="R93" s="20">
        <v>7.2911636000000002E-2</v>
      </c>
      <c r="S93" s="20">
        <v>1.1868750000000001E-2</v>
      </c>
      <c r="T93" s="22">
        <v>8.8830460000000003E-3</v>
      </c>
    </row>
    <row r="94" spans="1:20">
      <c r="A94" s="17" t="s">
        <v>104</v>
      </c>
      <c r="B94" s="20">
        <v>7.81488E-4</v>
      </c>
      <c r="C94" s="20">
        <v>1.1992719999999999E-3</v>
      </c>
      <c r="D94" s="20">
        <v>3.1047739999999998E-3</v>
      </c>
      <c r="E94" s="20">
        <v>1.1752799999999999E-3</v>
      </c>
      <c r="F94" s="20">
        <v>9.1449700000000001E-4</v>
      </c>
      <c r="G94" s="20">
        <v>6.0990460000000003E-3</v>
      </c>
      <c r="H94" s="20">
        <v>5.818101E-3</v>
      </c>
      <c r="I94" s="20">
        <v>6.9335999999999996E-4</v>
      </c>
      <c r="J94" s="20">
        <v>7.3241069999999998E-3</v>
      </c>
      <c r="K94" s="20">
        <v>5.9866286999999997E-2</v>
      </c>
      <c r="L94" s="22">
        <v>0.10550871000000001</v>
      </c>
      <c r="M94" s="23">
        <v>1</v>
      </c>
      <c r="N94" s="20">
        <v>1.8490946000000001E-2</v>
      </c>
      <c r="O94" s="20">
        <v>7.690077E-3</v>
      </c>
      <c r="P94" s="20">
        <v>1.3168069999999999E-3</v>
      </c>
      <c r="Q94" s="20">
        <v>5.4229023000000001E-2</v>
      </c>
      <c r="R94" s="20">
        <v>7.6928129999999997E-3</v>
      </c>
      <c r="S94" s="20">
        <v>1.2522569999999999E-3</v>
      </c>
      <c r="T94" s="20">
        <v>9.3723899999999998E-4</v>
      </c>
    </row>
    <row r="95" spans="1:20">
      <c r="A95" s="17" t="s">
        <v>105</v>
      </c>
      <c r="B95" s="20">
        <v>4.2263282999999999E-2</v>
      </c>
      <c r="C95" s="20">
        <v>6.4857234999999999E-2</v>
      </c>
      <c r="D95" s="20">
        <v>0.167907798</v>
      </c>
      <c r="E95" s="20">
        <v>6.3559751999999997E-2</v>
      </c>
      <c r="F95" s="20">
        <v>4.9456493999999997E-2</v>
      </c>
      <c r="G95" s="20">
        <v>0.329839569</v>
      </c>
      <c r="H95" s="20">
        <v>0.31464591800000002</v>
      </c>
      <c r="I95" s="20">
        <v>3.7497253000000001E-2</v>
      </c>
      <c r="J95" s="20">
        <v>0.39609149199999999</v>
      </c>
      <c r="K95" s="20">
        <v>3.2375999530000001</v>
      </c>
      <c r="L95" s="22">
        <v>5.7059658850000003</v>
      </c>
      <c r="M95" s="22">
        <v>54.080520006999997</v>
      </c>
      <c r="N95" s="23">
        <v>1</v>
      </c>
      <c r="O95" s="20">
        <v>0.41588338699999999</v>
      </c>
      <c r="P95" s="20">
        <v>7.1213631999999999E-2</v>
      </c>
      <c r="Q95" s="20">
        <v>2.9327337579999999</v>
      </c>
      <c r="R95" s="20">
        <v>0.41603130900000002</v>
      </c>
      <c r="S95" s="20">
        <v>6.7722685000000005E-2</v>
      </c>
      <c r="T95" s="20">
        <v>5.0686356000000002E-2</v>
      </c>
    </row>
    <row r="96" spans="1:20">
      <c r="A96" s="17" t="s">
        <v>106</v>
      </c>
      <c r="B96" s="20">
        <v>0.10162291800000001</v>
      </c>
      <c r="C96" s="20">
        <v>0.15595053</v>
      </c>
      <c r="D96" s="20">
        <v>0.40373769100000001</v>
      </c>
      <c r="E96" s="20">
        <v>0.15283070600000001</v>
      </c>
      <c r="F96" s="20">
        <v>0.11891913899999999</v>
      </c>
      <c r="G96" s="20">
        <v>0.793105901</v>
      </c>
      <c r="H96" s="20">
        <v>0.75657246199999995</v>
      </c>
      <c r="I96" s="20">
        <v>9.0162902000000003E-2</v>
      </c>
      <c r="J96" s="20">
        <v>0.95240998799999999</v>
      </c>
      <c r="K96" s="20">
        <v>7.7848744449999998</v>
      </c>
      <c r="L96" s="22">
        <v>13.720110159000001</v>
      </c>
      <c r="M96" s="20">
        <v>130.03770210299999</v>
      </c>
      <c r="N96" s="20">
        <v>2.4045201870000001</v>
      </c>
      <c r="O96" s="23">
        <v>1</v>
      </c>
      <c r="P96" s="20">
        <v>0.17123461700000001</v>
      </c>
      <c r="Q96" s="20">
        <v>7.0518175259999998</v>
      </c>
      <c r="R96" s="20">
        <v>1.00035568</v>
      </c>
      <c r="S96" s="20">
        <v>0.16284056399999999</v>
      </c>
      <c r="T96" s="20">
        <v>0.121876366</v>
      </c>
    </row>
    <row r="97" spans="1:20">
      <c r="A97" s="17" t="s">
        <v>107</v>
      </c>
      <c r="B97" s="20">
        <v>0.59347181000000004</v>
      </c>
      <c r="C97" s="20">
        <v>0.91074184000000002</v>
      </c>
      <c r="D97" s="20">
        <v>2.3578041540000001</v>
      </c>
      <c r="E97" s="20">
        <v>0.89252225500000004</v>
      </c>
      <c r="F97" s="20">
        <v>0.69448071199999994</v>
      </c>
      <c r="G97" s="20">
        <v>4.6316913949999998</v>
      </c>
      <c r="H97" s="20">
        <v>4.4183382790000003</v>
      </c>
      <c r="I97" s="20">
        <v>0.52654599400000002</v>
      </c>
      <c r="J97" s="20">
        <v>5.5620178039999999</v>
      </c>
      <c r="K97" s="20">
        <v>45.463204748000003</v>
      </c>
      <c r="L97" s="22">
        <v>80.124629080000005</v>
      </c>
      <c r="M97" s="20">
        <v>759.41246290799995</v>
      </c>
      <c r="N97" s="20">
        <v>14.042255193000001</v>
      </c>
      <c r="O97" s="20">
        <v>5.8399406530000002</v>
      </c>
      <c r="P97" s="23">
        <v>1</v>
      </c>
      <c r="Q97" s="20">
        <v>41.182195845999999</v>
      </c>
      <c r="R97" s="20">
        <v>5.8420178040000001</v>
      </c>
      <c r="S97" s="20">
        <v>0.95097922800000001</v>
      </c>
      <c r="T97" s="20">
        <v>0.71175074199999999</v>
      </c>
    </row>
    <row r="98" spans="1:20">
      <c r="A98" s="17" t="s">
        <v>108</v>
      </c>
      <c r="B98" s="20">
        <v>1.4410882999999999E-2</v>
      </c>
      <c r="C98" s="20">
        <v>2.2114940999999999E-2</v>
      </c>
      <c r="D98" s="20">
        <v>5.7252997E-2</v>
      </c>
      <c r="E98" s="20">
        <v>2.1672527E-2</v>
      </c>
      <c r="F98" s="20">
        <v>1.6863614999999998E-2</v>
      </c>
      <c r="G98" s="20">
        <v>0.112468296</v>
      </c>
      <c r="H98" s="20">
        <v>0.10728758400000001</v>
      </c>
      <c r="I98" s="20">
        <v>1.2785767999999999E-2</v>
      </c>
      <c r="J98" s="20">
        <v>0.13505879600000001</v>
      </c>
      <c r="K98" s="20">
        <v>1.1039529050000001</v>
      </c>
      <c r="L98" s="22">
        <v>1.945613327</v>
      </c>
      <c r="M98" s="20">
        <v>18.440310122</v>
      </c>
      <c r="N98" s="20">
        <v>0.34097878700000001</v>
      </c>
      <c r="O98" s="20">
        <v>0.14180741299999999</v>
      </c>
      <c r="P98" s="20">
        <v>2.4282338000000001E-2</v>
      </c>
      <c r="Q98" s="23">
        <v>1</v>
      </c>
      <c r="R98" s="20">
        <v>0.14185785100000001</v>
      </c>
      <c r="S98" s="20">
        <v>2.3091998999999998E-2</v>
      </c>
      <c r="T98" s="20">
        <v>1.7282972000000001E-2</v>
      </c>
    </row>
    <row r="99" spans="1:20">
      <c r="A99" s="17" t="s">
        <v>109</v>
      </c>
      <c r="B99" s="20">
        <v>0.101586786</v>
      </c>
      <c r="C99" s="20">
        <v>0.15589508099999999</v>
      </c>
      <c r="D99" s="20">
        <v>0.40359413999999999</v>
      </c>
      <c r="E99" s="20">
        <v>0.152776367</v>
      </c>
      <c r="F99" s="20">
        <v>0.118876856</v>
      </c>
      <c r="G99" s="20">
        <v>0.79282390899999999</v>
      </c>
      <c r="H99" s="20">
        <v>0.75630346000000004</v>
      </c>
      <c r="I99" s="20">
        <v>9.0130844000000002E-2</v>
      </c>
      <c r="J99" s="20">
        <v>0.95207135499999995</v>
      </c>
      <c r="K99" s="20">
        <v>7.7821065039999997</v>
      </c>
      <c r="L99" s="22">
        <v>13.715231922999999</v>
      </c>
      <c r="M99" s="20">
        <v>129.99146671</v>
      </c>
      <c r="N99" s="20">
        <v>2.4036652510000001</v>
      </c>
      <c r="O99" s="20">
        <v>0.99964444600000002</v>
      </c>
      <c r="P99" s="20">
        <v>0.17117373399999999</v>
      </c>
      <c r="Q99" s="20">
        <v>7.0493102260000002</v>
      </c>
      <c r="R99" s="23">
        <v>1</v>
      </c>
      <c r="S99" s="20">
        <v>0.16278266499999999</v>
      </c>
      <c r="T99" s="20">
        <v>0.12183303199999999</v>
      </c>
    </row>
    <row r="100" spans="1:20">
      <c r="A100" s="17" t="s">
        <v>110</v>
      </c>
      <c r="B100" s="20">
        <v>0.624063904</v>
      </c>
      <c r="C100" s="20">
        <v>0.95768846699999999</v>
      </c>
      <c r="D100" s="20">
        <v>2.4793434849999998</v>
      </c>
      <c r="E100" s="20">
        <v>0.93852970499999999</v>
      </c>
      <c r="F100" s="20">
        <v>0.73027958100000001</v>
      </c>
      <c r="G100" s="20">
        <v>4.870444333</v>
      </c>
      <c r="H100" s="20">
        <v>4.6460933600000001</v>
      </c>
      <c r="I100" s="20">
        <v>0.55368821800000001</v>
      </c>
      <c r="J100" s="20">
        <v>5.8487269099999999</v>
      </c>
      <c r="K100" s="20">
        <v>47.806727408999997</v>
      </c>
      <c r="L100" s="22">
        <v>84.254867697999998</v>
      </c>
      <c r="M100" s="20">
        <v>798.55841238100004</v>
      </c>
      <c r="N100" s="20">
        <v>14.766100849000001</v>
      </c>
      <c r="O100" s="20">
        <v>6.1409760359999996</v>
      </c>
      <c r="P100" s="20">
        <v>1.0515476779999999</v>
      </c>
      <c r="Q100" s="20">
        <v>43.305042436000001</v>
      </c>
      <c r="R100" s="20">
        <v>6.1431602600000002</v>
      </c>
      <c r="S100" s="23">
        <v>1</v>
      </c>
      <c r="T100" s="20">
        <v>0.74843983999999997</v>
      </c>
    </row>
    <row r="101" spans="1:20">
      <c r="A101" s="24" t="s">
        <v>58</v>
      </c>
      <c r="B101" s="20">
        <v>0.83381972800000004</v>
      </c>
      <c r="C101" s="20">
        <v>1.2795797550000001</v>
      </c>
      <c r="D101" s="20">
        <v>3.3126823980000002</v>
      </c>
      <c r="E101" s="20">
        <v>1.2539814890000001</v>
      </c>
      <c r="F101" s="20">
        <v>0.97573584599999996</v>
      </c>
      <c r="G101" s="20">
        <v>6.5074626870000003</v>
      </c>
      <c r="H101" s="20">
        <v>6.2077044939999997</v>
      </c>
      <c r="I101" s="20">
        <v>0.73978987699999998</v>
      </c>
      <c r="J101" s="20">
        <v>7.8145584919999997</v>
      </c>
      <c r="K101" s="20">
        <v>63.875177186999998</v>
      </c>
      <c r="L101" s="22">
        <v>112.574001501</v>
      </c>
      <c r="M101" s="20">
        <v>1066.96406237</v>
      </c>
      <c r="N101" s="20">
        <v>19.729175351999999</v>
      </c>
      <c r="O101" s="20">
        <v>8.2050362710000009</v>
      </c>
      <c r="P101" s="20">
        <v>1.4049862420000001</v>
      </c>
      <c r="Q101" s="20">
        <v>57.860418578000001</v>
      </c>
      <c r="R101" s="20">
        <v>8.2079546400000005</v>
      </c>
      <c r="S101" s="20">
        <v>1.3361127319999999</v>
      </c>
      <c r="T101" s="23">
        <v>1</v>
      </c>
    </row>
    <row r="106" spans="1:20">
      <c r="A106" s="56" t="s">
        <v>163</v>
      </c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</row>
    <row r="107" spans="1:20" ht="24">
      <c r="A107" s="56"/>
      <c r="B107" s="61" t="s">
        <v>66</v>
      </c>
      <c r="C107" s="62" t="s">
        <v>67</v>
      </c>
      <c r="D107" s="62" t="s">
        <v>68</v>
      </c>
      <c r="E107" s="62" t="s">
        <v>69</v>
      </c>
      <c r="F107" s="62" t="s">
        <v>70</v>
      </c>
      <c r="G107" s="62" t="s">
        <v>71</v>
      </c>
      <c r="H107" s="62" t="s">
        <v>72</v>
      </c>
      <c r="I107" s="62" t="s">
        <v>73</v>
      </c>
      <c r="J107" s="62" t="s">
        <v>74</v>
      </c>
      <c r="K107" s="62" t="s">
        <v>75</v>
      </c>
      <c r="L107" s="62" t="s">
        <v>76</v>
      </c>
      <c r="M107" s="62" t="s">
        <v>77</v>
      </c>
      <c r="N107" s="62" t="s">
        <v>78</v>
      </c>
      <c r="O107" s="62" t="s">
        <v>79</v>
      </c>
      <c r="P107" s="62" t="s">
        <v>80</v>
      </c>
      <c r="Q107" s="62" t="s">
        <v>81</v>
      </c>
      <c r="R107" s="62" t="s">
        <v>82</v>
      </c>
      <c r="S107" s="62" t="s">
        <v>83</v>
      </c>
      <c r="T107" s="63" t="s">
        <v>84</v>
      </c>
    </row>
    <row r="108" spans="1:20">
      <c r="A108" s="57"/>
      <c r="B108" s="61" t="s">
        <v>47</v>
      </c>
      <c r="C108" s="62" t="s">
        <v>85</v>
      </c>
      <c r="D108" s="62" t="s">
        <v>86</v>
      </c>
      <c r="E108" s="62" t="s">
        <v>87</v>
      </c>
      <c r="F108" s="62" t="s">
        <v>48</v>
      </c>
      <c r="G108" s="62" t="s">
        <v>49</v>
      </c>
      <c r="H108" s="62" t="s">
        <v>88</v>
      </c>
      <c r="I108" s="62" t="s">
        <v>50</v>
      </c>
      <c r="J108" s="62" t="s">
        <v>89</v>
      </c>
      <c r="K108" s="62" t="s">
        <v>90</v>
      </c>
      <c r="L108" s="62" t="s">
        <v>51</v>
      </c>
      <c r="M108" s="62" t="s">
        <v>91</v>
      </c>
      <c r="N108" s="62" t="s">
        <v>92</v>
      </c>
      <c r="O108" s="62" t="s">
        <v>93</v>
      </c>
      <c r="P108" s="62" t="s">
        <v>94</v>
      </c>
      <c r="Q108" s="62" t="s">
        <v>95</v>
      </c>
      <c r="R108" s="62" t="s">
        <v>96</v>
      </c>
      <c r="S108" s="62" t="s">
        <v>97</v>
      </c>
      <c r="T108" s="63" t="s">
        <v>52</v>
      </c>
    </row>
    <row r="109" spans="1:20">
      <c r="A109" s="58" t="s">
        <v>53</v>
      </c>
      <c r="B109" s="64">
        <v>1</v>
      </c>
      <c r="C109" s="65">
        <v>1.6220000000000001</v>
      </c>
      <c r="D109" s="65">
        <v>4.444</v>
      </c>
      <c r="E109" s="65">
        <v>1.5605</v>
      </c>
      <c r="F109" s="65">
        <v>1.1269</v>
      </c>
      <c r="G109" s="65">
        <v>7.8750999999999998</v>
      </c>
      <c r="H109" s="65">
        <v>7.4672999999999998</v>
      </c>
      <c r="I109" s="65">
        <v>0.89453000000000005</v>
      </c>
      <c r="J109" s="65">
        <v>8.9674999999999994</v>
      </c>
      <c r="K109" s="65">
        <v>79.729799999999997</v>
      </c>
      <c r="L109" s="65">
        <v>125.85</v>
      </c>
      <c r="M109" s="65">
        <v>1277.93</v>
      </c>
      <c r="N109" s="65">
        <v>22.492100000000001</v>
      </c>
      <c r="O109" s="65">
        <v>9.9482999999999997</v>
      </c>
      <c r="P109" s="65">
        <v>1.7056</v>
      </c>
      <c r="Q109" s="65">
        <v>79.715299999999999</v>
      </c>
      <c r="R109" s="65">
        <v>10.254799999999999</v>
      </c>
      <c r="S109" s="65">
        <v>1.5590999999999999</v>
      </c>
      <c r="T109" s="66">
        <v>1.145</v>
      </c>
    </row>
    <row r="110" spans="1:20">
      <c r="A110" s="58" t="s">
        <v>98</v>
      </c>
      <c r="B110" s="67">
        <v>0.61652281099999995</v>
      </c>
      <c r="C110" s="68">
        <v>1</v>
      </c>
      <c r="D110" s="67">
        <v>2.7398273739999999</v>
      </c>
      <c r="E110" s="67">
        <v>0.96208384700000005</v>
      </c>
      <c r="F110" s="67">
        <v>0.69475955599999994</v>
      </c>
      <c r="G110" s="67">
        <v>4.8551787920000002</v>
      </c>
      <c r="H110" s="67">
        <v>4.6037607889999999</v>
      </c>
      <c r="I110" s="67">
        <v>0.55149815000000002</v>
      </c>
      <c r="J110" s="67">
        <v>5.5286683109999997</v>
      </c>
      <c r="K110" s="67">
        <v>49.155240444</v>
      </c>
      <c r="L110" s="67">
        <v>77.589395808000006</v>
      </c>
      <c r="M110" s="67">
        <v>787.87299630099994</v>
      </c>
      <c r="N110" s="67">
        <v>13.866892725</v>
      </c>
      <c r="O110" s="67">
        <v>6.1333538839999999</v>
      </c>
      <c r="P110" s="67">
        <v>1.0515413069999999</v>
      </c>
      <c r="Q110" s="67">
        <v>49.146300863</v>
      </c>
      <c r="R110" s="67">
        <v>6.3223181259999999</v>
      </c>
      <c r="S110" s="67">
        <v>0.96122071499999995</v>
      </c>
      <c r="T110" s="67">
        <v>0.70591861899999997</v>
      </c>
    </row>
    <row r="111" spans="1:20">
      <c r="A111" s="58" t="s">
        <v>99</v>
      </c>
      <c r="B111" s="67">
        <v>0.22502250200000001</v>
      </c>
      <c r="C111" s="67">
        <v>0.36498649900000002</v>
      </c>
      <c r="D111" s="68">
        <v>1</v>
      </c>
      <c r="E111" s="67">
        <v>0.35114761500000002</v>
      </c>
      <c r="F111" s="67">
        <v>0.25357785799999999</v>
      </c>
      <c r="G111" s="67">
        <v>1.772074707</v>
      </c>
      <c r="H111" s="67">
        <v>1.6803105309999999</v>
      </c>
      <c r="I111" s="67">
        <v>0.20128937899999999</v>
      </c>
      <c r="J111" s="67">
        <v>2.0178892890000002</v>
      </c>
      <c r="K111" s="67">
        <v>17.940999099999999</v>
      </c>
      <c r="L111" s="67">
        <v>28.319081908000001</v>
      </c>
      <c r="M111" s="67">
        <v>287.56300630099997</v>
      </c>
      <c r="N111" s="67">
        <v>5.0612286229999999</v>
      </c>
      <c r="O111" s="67">
        <v>2.2385913589999999</v>
      </c>
      <c r="P111" s="67">
        <v>0.38379837999999999</v>
      </c>
      <c r="Q111" s="67">
        <v>17.937736273999999</v>
      </c>
      <c r="R111" s="67">
        <v>2.307560756</v>
      </c>
      <c r="S111" s="67">
        <v>0.35083258299999998</v>
      </c>
      <c r="T111" s="67">
        <v>0.257650765</v>
      </c>
    </row>
    <row r="112" spans="1:20">
      <c r="A112" s="58" t="s">
        <v>100</v>
      </c>
      <c r="B112" s="67">
        <v>0.64082024999999998</v>
      </c>
      <c r="C112" s="67">
        <v>1.0394104449999999</v>
      </c>
      <c r="D112" s="67">
        <v>2.847805191</v>
      </c>
      <c r="E112" s="68">
        <v>1</v>
      </c>
      <c r="F112" s="67">
        <v>0.72214034000000005</v>
      </c>
      <c r="G112" s="67">
        <v>5.0465235499999999</v>
      </c>
      <c r="H112" s="67">
        <v>4.785197052</v>
      </c>
      <c r="I112" s="67">
        <v>0.57323293799999997</v>
      </c>
      <c r="J112" s="67">
        <v>5.7465555909999999</v>
      </c>
      <c r="K112" s="67">
        <v>51.092470362</v>
      </c>
      <c r="L112" s="67">
        <v>80.647228451999993</v>
      </c>
      <c r="M112" s="67">
        <v>818.92342197999994</v>
      </c>
      <c r="N112" s="67">
        <v>14.413393143</v>
      </c>
      <c r="O112" s="67">
        <v>6.3750720919999999</v>
      </c>
      <c r="P112" s="67">
        <v>1.092983018</v>
      </c>
      <c r="Q112" s="67">
        <v>51.083178468</v>
      </c>
      <c r="R112" s="67">
        <v>6.5714834990000002</v>
      </c>
      <c r="S112" s="67">
        <v>0.99910285200000004</v>
      </c>
      <c r="T112" s="67">
        <v>0.73373918599999999</v>
      </c>
    </row>
    <row r="113" spans="1:20">
      <c r="A113" s="58" t="s">
        <v>54</v>
      </c>
      <c r="B113" s="67">
        <v>0.887390185</v>
      </c>
      <c r="C113" s="67">
        <v>1.4393468810000001</v>
      </c>
      <c r="D113" s="67">
        <v>3.943561984</v>
      </c>
      <c r="E113" s="67">
        <v>1.3847723839999999</v>
      </c>
      <c r="F113" s="68">
        <v>1</v>
      </c>
      <c r="G113" s="67">
        <v>6.9882864500000004</v>
      </c>
      <c r="H113" s="67">
        <v>6.6264087319999998</v>
      </c>
      <c r="I113" s="67">
        <v>0.79379714300000004</v>
      </c>
      <c r="J113" s="67">
        <v>7.9576714879999999</v>
      </c>
      <c r="K113" s="67">
        <v>70.751442009000002</v>
      </c>
      <c r="L113" s="67">
        <v>111.67805484100001</v>
      </c>
      <c r="M113" s="67">
        <v>1134.022539711</v>
      </c>
      <c r="N113" s="67">
        <v>19.959268789999999</v>
      </c>
      <c r="O113" s="67">
        <v>8.8280237820000007</v>
      </c>
      <c r="P113" s="67">
        <v>1.5135327000000001</v>
      </c>
      <c r="Q113" s="67">
        <v>70.738574850999996</v>
      </c>
      <c r="R113" s="67">
        <v>9.1000088740000002</v>
      </c>
      <c r="S113" s="67">
        <v>1.383530038</v>
      </c>
      <c r="T113" s="67">
        <v>1.0160617620000001</v>
      </c>
    </row>
    <row r="114" spans="1:20">
      <c r="A114" s="58" t="s">
        <v>55</v>
      </c>
      <c r="B114" s="67">
        <v>0.12698251499999999</v>
      </c>
      <c r="C114" s="67">
        <v>0.20596563900000001</v>
      </c>
      <c r="D114" s="67">
        <v>0.56431029399999999</v>
      </c>
      <c r="E114" s="67">
        <v>0.198156214</v>
      </c>
      <c r="F114" s="67">
        <v>0.14309659599999999</v>
      </c>
      <c r="G114" s="68">
        <v>1</v>
      </c>
      <c r="H114" s="67">
        <v>0.94821653100000003</v>
      </c>
      <c r="I114" s="67">
        <v>0.113589669</v>
      </c>
      <c r="J114" s="67">
        <v>1.138715699</v>
      </c>
      <c r="K114" s="67">
        <v>10.124290485</v>
      </c>
      <c r="L114" s="67">
        <v>15.980749450999999</v>
      </c>
      <c r="M114" s="67">
        <v>162.27476476499999</v>
      </c>
      <c r="N114" s="67">
        <v>2.8561034150000002</v>
      </c>
      <c r="O114" s="67">
        <v>1.2632601489999999</v>
      </c>
      <c r="P114" s="67">
        <v>0.21658137699999999</v>
      </c>
      <c r="Q114" s="67">
        <v>10.122449239</v>
      </c>
      <c r="R114" s="67">
        <v>1.3021802899999999</v>
      </c>
      <c r="S114" s="67">
        <v>0.19797843800000001</v>
      </c>
      <c r="T114" s="67">
        <v>0.14539497900000001</v>
      </c>
    </row>
    <row r="115" spans="1:20">
      <c r="A115" s="58" t="s">
        <v>101</v>
      </c>
      <c r="B115" s="67">
        <v>0.13391721200000001</v>
      </c>
      <c r="C115" s="67">
        <v>0.217213718</v>
      </c>
      <c r="D115" s="67">
        <v>0.59512809200000005</v>
      </c>
      <c r="E115" s="67">
        <v>0.20897781000000001</v>
      </c>
      <c r="F115" s="67">
        <v>0.15091130699999999</v>
      </c>
      <c r="G115" s="67">
        <v>1.0546114390000001</v>
      </c>
      <c r="H115" s="68">
        <v>1</v>
      </c>
      <c r="I115" s="67">
        <v>0.119792964</v>
      </c>
      <c r="J115" s="67">
        <v>1.200902602</v>
      </c>
      <c r="K115" s="67">
        <v>10.67719256</v>
      </c>
      <c r="L115" s="67">
        <v>16.853481177999999</v>
      </c>
      <c r="M115" s="67">
        <v>171.13682321600001</v>
      </c>
      <c r="N115" s="67">
        <v>3.012079333</v>
      </c>
      <c r="O115" s="67">
        <v>1.3322486039999999</v>
      </c>
      <c r="P115" s="67">
        <v>0.22840919700000001</v>
      </c>
      <c r="Q115" s="67">
        <v>10.675250760000001</v>
      </c>
      <c r="R115" s="67">
        <v>1.3732942299999999</v>
      </c>
      <c r="S115" s="67">
        <v>0.208790326</v>
      </c>
      <c r="T115" s="67">
        <v>0.153335208</v>
      </c>
    </row>
    <row r="116" spans="1:20">
      <c r="A116" s="58" t="s">
        <v>56</v>
      </c>
      <c r="B116" s="67">
        <v>1.117905492</v>
      </c>
      <c r="C116" s="67">
        <v>1.813242708</v>
      </c>
      <c r="D116" s="67">
        <v>4.9679720080000003</v>
      </c>
      <c r="E116" s="67">
        <v>1.744491521</v>
      </c>
      <c r="F116" s="67">
        <v>1.259767699</v>
      </c>
      <c r="G116" s="67">
        <v>8.8036175419999996</v>
      </c>
      <c r="H116" s="67">
        <v>8.3477356819999997</v>
      </c>
      <c r="I116" s="68">
        <v>1</v>
      </c>
      <c r="J116" s="67">
        <v>10.024817501999999</v>
      </c>
      <c r="K116" s="67">
        <v>89.130381318000005</v>
      </c>
      <c r="L116" s="67">
        <v>140.68840620200001</v>
      </c>
      <c r="M116" s="67">
        <v>1428.6049657359999</v>
      </c>
      <c r="N116" s="67">
        <v>25.144042122999998</v>
      </c>
      <c r="O116" s="67">
        <v>11.121259209</v>
      </c>
      <c r="P116" s="67">
        <v>1.906699608</v>
      </c>
      <c r="Q116" s="67">
        <v>89.114171687999999</v>
      </c>
      <c r="R116" s="67">
        <v>11.463897242</v>
      </c>
      <c r="S116" s="67">
        <v>1.7429264529999999</v>
      </c>
      <c r="T116" s="67">
        <v>1.2800017889999999</v>
      </c>
    </row>
    <row r="117" spans="1:20">
      <c r="A117" s="58" t="s">
        <v>102</v>
      </c>
      <c r="B117" s="67">
        <v>0.1115138</v>
      </c>
      <c r="C117" s="67">
        <v>0.180875383</v>
      </c>
      <c r="D117" s="67">
        <v>0.49556732599999997</v>
      </c>
      <c r="E117" s="67">
        <v>0.17401728499999999</v>
      </c>
      <c r="F117" s="67">
        <v>0.125664901</v>
      </c>
      <c r="G117" s="67">
        <v>0.87818232500000004</v>
      </c>
      <c r="H117" s="67">
        <v>0.83270699699999995</v>
      </c>
      <c r="I117" s="67">
        <v>9.9752438999999998E-2</v>
      </c>
      <c r="J117" s="68">
        <v>1</v>
      </c>
      <c r="K117" s="67">
        <v>8.8909729580000008</v>
      </c>
      <c r="L117" s="67">
        <v>14.034011709</v>
      </c>
      <c r="M117" s="67">
        <v>142.50683022000001</v>
      </c>
      <c r="N117" s="67">
        <v>2.5081795370000002</v>
      </c>
      <c r="O117" s="67">
        <v>1.109372735</v>
      </c>
      <c r="P117" s="67">
        <v>0.19019793700000001</v>
      </c>
      <c r="Q117" s="67">
        <v>8.889356008</v>
      </c>
      <c r="R117" s="67">
        <v>1.1435517150000001</v>
      </c>
      <c r="S117" s="67">
        <v>0.17386116500000001</v>
      </c>
      <c r="T117" s="67">
        <v>0.127683301</v>
      </c>
    </row>
    <row r="118" spans="1:20">
      <c r="A118" s="58" t="s">
        <v>103</v>
      </c>
      <c r="B118" s="67">
        <v>1.2542362E-2</v>
      </c>
      <c r="C118" s="67">
        <v>2.0343711E-2</v>
      </c>
      <c r="D118" s="67">
        <v>5.5738256E-2</v>
      </c>
      <c r="E118" s="67">
        <v>1.9572355999999999E-2</v>
      </c>
      <c r="F118" s="67">
        <v>1.4133988E-2</v>
      </c>
      <c r="G118" s="67">
        <v>9.8772354000000007E-2</v>
      </c>
      <c r="H118" s="67">
        <v>9.3657578000000005E-2</v>
      </c>
      <c r="I118" s="67">
        <v>1.1219519000000001E-2</v>
      </c>
      <c r="J118" s="67">
        <v>0.11247363</v>
      </c>
      <c r="K118" s="68">
        <v>1</v>
      </c>
      <c r="L118" s="67">
        <v>1.5784562360000001</v>
      </c>
      <c r="M118" s="67">
        <v>16.028260450000001</v>
      </c>
      <c r="N118" s="67">
        <v>0.28210405599999999</v>
      </c>
      <c r="O118" s="67">
        <v>0.124775178</v>
      </c>
      <c r="P118" s="67">
        <v>2.1392252E-2</v>
      </c>
      <c r="Q118" s="67">
        <v>0.99981813600000002</v>
      </c>
      <c r="R118" s="67">
        <v>0.12861941199999999</v>
      </c>
      <c r="S118" s="67">
        <v>1.9554795999999999E-2</v>
      </c>
      <c r="T118" s="67">
        <v>1.4361004E-2</v>
      </c>
    </row>
    <row r="119" spans="1:20">
      <c r="A119" s="58" t="s">
        <v>57</v>
      </c>
      <c r="B119" s="67">
        <v>7.945967E-3</v>
      </c>
      <c r="C119" s="67">
        <v>1.2888359E-2</v>
      </c>
      <c r="D119" s="67">
        <v>3.5311878999999997E-2</v>
      </c>
      <c r="E119" s="67">
        <v>1.2399682E-2</v>
      </c>
      <c r="F119" s="67">
        <v>8.9543109999999995E-3</v>
      </c>
      <c r="G119" s="67">
        <v>6.2575288000000007E-2</v>
      </c>
      <c r="H119" s="67">
        <v>5.9334922999999998E-2</v>
      </c>
      <c r="I119" s="67">
        <v>7.1079059999999998E-3</v>
      </c>
      <c r="J119" s="67">
        <v>7.1255463000000005E-2</v>
      </c>
      <c r="K119" s="67">
        <v>0.63353039300000002</v>
      </c>
      <c r="L119" s="68">
        <v>1</v>
      </c>
      <c r="M119" s="67">
        <v>10.154390147000001</v>
      </c>
      <c r="N119" s="67">
        <v>0.17872149400000001</v>
      </c>
      <c r="O119" s="67">
        <v>7.9048867999999994E-2</v>
      </c>
      <c r="P119" s="67">
        <v>1.3552642E-2</v>
      </c>
      <c r="Q119" s="67">
        <v>0.63341517700000005</v>
      </c>
      <c r="R119" s="67">
        <v>8.1484307000000006E-2</v>
      </c>
      <c r="S119" s="67">
        <v>1.2388557999999999E-2</v>
      </c>
      <c r="T119" s="67">
        <v>9.0981329999999996E-3</v>
      </c>
    </row>
    <row r="120" spans="1:20">
      <c r="A120" s="58" t="s">
        <v>104</v>
      </c>
      <c r="B120" s="67">
        <v>7.8251500000000001E-4</v>
      </c>
      <c r="C120" s="67">
        <v>1.26924E-3</v>
      </c>
      <c r="D120" s="67">
        <v>3.4774990000000002E-3</v>
      </c>
      <c r="E120" s="67">
        <v>1.221115E-3</v>
      </c>
      <c r="F120" s="67">
        <v>8.8181700000000002E-4</v>
      </c>
      <c r="G120" s="67">
        <v>6.1623880000000004E-3</v>
      </c>
      <c r="H120" s="67">
        <v>5.8432780000000004E-3</v>
      </c>
      <c r="I120" s="67">
        <v>6.9998399999999996E-4</v>
      </c>
      <c r="J120" s="67">
        <v>7.0172079999999996E-3</v>
      </c>
      <c r="K120" s="67">
        <v>6.2389802000000001E-2</v>
      </c>
      <c r="L120" s="67">
        <v>9.8479572000000001E-2</v>
      </c>
      <c r="M120" s="68">
        <v>1</v>
      </c>
      <c r="N120" s="67">
        <v>1.7600416000000001E-2</v>
      </c>
      <c r="O120" s="67">
        <v>7.784699E-3</v>
      </c>
      <c r="P120" s="67">
        <v>1.3346580000000001E-3</v>
      </c>
      <c r="Q120" s="67">
        <v>6.2378455999999999E-2</v>
      </c>
      <c r="R120" s="67">
        <v>8.0245400000000001E-3</v>
      </c>
      <c r="S120" s="67">
        <v>1.22002E-3</v>
      </c>
      <c r="T120" s="67">
        <v>8.9598E-4</v>
      </c>
    </row>
    <row r="121" spans="1:20">
      <c r="A121" s="58" t="s">
        <v>105</v>
      </c>
      <c r="B121" s="67">
        <v>4.4460054999999998E-2</v>
      </c>
      <c r="C121" s="67">
        <v>7.2114208999999999E-2</v>
      </c>
      <c r="D121" s="67">
        <v>0.197580484</v>
      </c>
      <c r="E121" s="67">
        <v>6.9379916E-2</v>
      </c>
      <c r="F121" s="67">
        <v>5.0102036000000003E-2</v>
      </c>
      <c r="G121" s="67">
        <v>0.35012737799999999</v>
      </c>
      <c r="H121" s="67">
        <v>0.33199656799999999</v>
      </c>
      <c r="I121" s="67">
        <v>3.9770853000000002E-2</v>
      </c>
      <c r="J121" s="67">
        <v>0.39869554200000001</v>
      </c>
      <c r="K121" s="67">
        <v>3.5447912819999998</v>
      </c>
      <c r="L121" s="67">
        <v>5.5952979049999998</v>
      </c>
      <c r="M121" s="67">
        <v>56.816837911999997</v>
      </c>
      <c r="N121" s="68">
        <v>1</v>
      </c>
      <c r="O121" s="67">
        <v>0.44230196399999999</v>
      </c>
      <c r="P121" s="67">
        <v>7.583107E-2</v>
      </c>
      <c r="Q121" s="67">
        <v>3.5441466109999999</v>
      </c>
      <c r="R121" s="67">
        <v>0.45592897100000002</v>
      </c>
      <c r="S121" s="67">
        <v>6.9317671999999997E-2</v>
      </c>
      <c r="T121" s="67">
        <v>5.0906763000000001E-2</v>
      </c>
    </row>
    <row r="122" spans="1:20">
      <c r="A122" s="58" t="s">
        <v>106</v>
      </c>
      <c r="B122" s="67">
        <v>0.100519687</v>
      </c>
      <c r="C122" s="67">
        <v>0.163042932</v>
      </c>
      <c r="D122" s="67">
        <v>0.44670948799999999</v>
      </c>
      <c r="E122" s="67">
        <v>0.15686097099999999</v>
      </c>
      <c r="F122" s="67">
        <v>0.113275635</v>
      </c>
      <c r="G122" s="67">
        <v>0.79160258500000003</v>
      </c>
      <c r="H122" s="67">
        <v>0.75061065699999996</v>
      </c>
      <c r="I122" s="67">
        <v>8.9917874999999994E-2</v>
      </c>
      <c r="J122" s="67">
        <v>0.90141029100000003</v>
      </c>
      <c r="K122" s="67">
        <v>8.0144145229999992</v>
      </c>
      <c r="L122" s="67">
        <v>12.650402581</v>
      </c>
      <c r="M122" s="67">
        <v>128.45712332799999</v>
      </c>
      <c r="N122" s="67">
        <v>2.260898847</v>
      </c>
      <c r="O122" s="68">
        <v>1</v>
      </c>
      <c r="P122" s="67">
        <v>0.17144637800000001</v>
      </c>
      <c r="Q122" s="67">
        <v>8.0129569879999991</v>
      </c>
      <c r="R122" s="67">
        <v>1.030809284</v>
      </c>
      <c r="S122" s="67">
        <v>0.15672024400000001</v>
      </c>
      <c r="T122" s="67">
        <v>0.115095041</v>
      </c>
    </row>
    <row r="123" spans="1:20">
      <c r="A123" s="58" t="s">
        <v>107</v>
      </c>
      <c r="B123" s="67">
        <v>0.58630393999999997</v>
      </c>
      <c r="C123" s="67">
        <v>0.950984991</v>
      </c>
      <c r="D123" s="67">
        <v>2.6055347090000001</v>
      </c>
      <c r="E123" s="67">
        <v>0.91492729800000006</v>
      </c>
      <c r="F123" s="67">
        <v>0.66070591000000001</v>
      </c>
      <c r="G123" s="67">
        <v>4.6172021579999996</v>
      </c>
      <c r="H123" s="67">
        <v>4.3781074110000002</v>
      </c>
      <c r="I123" s="67">
        <v>0.52446646299999999</v>
      </c>
      <c r="J123" s="67">
        <v>5.2576805819999999</v>
      </c>
      <c r="K123" s="67">
        <v>46.745895871999998</v>
      </c>
      <c r="L123" s="67">
        <v>73.786350843999998</v>
      </c>
      <c r="M123" s="67">
        <v>749.25539399599995</v>
      </c>
      <c r="N123" s="67">
        <v>13.187206848000001</v>
      </c>
      <c r="O123" s="67">
        <v>5.8327274859999996</v>
      </c>
      <c r="P123" s="68">
        <v>1</v>
      </c>
      <c r="Q123" s="67">
        <v>46.737394465000001</v>
      </c>
      <c r="R123" s="67">
        <v>6.012429644</v>
      </c>
      <c r="S123" s="67">
        <v>0.91410647300000003</v>
      </c>
      <c r="T123" s="67">
        <v>0.67131801099999999</v>
      </c>
    </row>
    <row r="124" spans="1:20">
      <c r="A124" s="58" t="s">
        <v>108</v>
      </c>
      <c r="B124" s="67">
        <v>1.2544642999999999E-2</v>
      </c>
      <c r="C124" s="67">
        <v>2.0347410999999999E-2</v>
      </c>
      <c r="D124" s="67">
        <v>5.5748394999999999E-2</v>
      </c>
      <c r="E124" s="67">
        <v>1.9575915999999999E-2</v>
      </c>
      <c r="F124" s="67">
        <v>1.4136558E-2</v>
      </c>
      <c r="G124" s="67">
        <v>9.8790320000000001E-2</v>
      </c>
      <c r="H124" s="67">
        <v>9.3674615000000003E-2</v>
      </c>
      <c r="I124" s="67">
        <v>1.122156E-2</v>
      </c>
      <c r="J124" s="67">
        <v>0.11249408800000001</v>
      </c>
      <c r="K124" s="67">
        <v>1.000181897</v>
      </c>
      <c r="L124" s="67">
        <v>1.5787433529999999</v>
      </c>
      <c r="M124" s="67">
        <v>16.031175947000001</v>
      </c>
      <c r="N124" s="67">
        <v>0.28215537000000002</v>
      </c>
      <c r="O124" s="67">
        <v>0.124797874</v>
      </c>
      <c r="P124" s="67">
        <v>2.1396143999999999E-2</v>
      </c>
      <c r="Q124" s="68">
        <v>1</v>
      </c>
      <c r="R124" s="67">
        <v>0.128642808</v>
      </c>
      <c r="S124" s="67">
        <v>1.9558353000000001E-2</v>
      </c>
      <c r="T124" s="67">
        <v>1.4363617E-2</v>
      </c>
    </row>
    <row r="125" spans="1:20">
      <c r="A125" s="58" t="s">
        <v>109</v>
      </c>
      <c r="B125" s="67">
        <v>9.7515309999999994E-2</v>
      </c>
      <c r="C125" s="67">
        <v>0.15816983300000001</v>
      </c>
      <c r="D125" s="67">
        <v>0.43335803699999997</v>
      </c>
      <c r="E125" s="67">
        <v>0.152172641</v>
      </c>
      <c r="F125" s="67">
        <v>0.109890003</v>
      </c>
      <c r="G125" s="67">
        <v>0.767942817</v>
      </c>
      <c r="H125" s="67">
        <v>0.72817607399999995</v>
      </c>
      <c r="I125" s="67">
        <v>8.7230370000000002E-2</v>
      </c>
      <c r="J125" s="67">
        <v>0.87446854200000002</v>
      </c>
      <c r="K125" s="67">
        <v>7.7748761560000004</v>
      </c>
      <c r="L125" s="67">
        <v>12.272301751000001</v>
      </c>
      <c r="M125" s="67">
        <v>124.617739985</v>
      </c>
      <c r="N125" s="67">
        <v>2.1933241020000001</v>
      </c>
      <c r="O125" s="67">
        <v>0.97011155800000004</v>
      </c>
      <c r="P125" s="67">
        <v>0.16632211299999999</v>
      </c>
      <c r="Q125" s="67">
        <v>7.7734621840000004</v>
      </c>
      <c r="R125" s="68">
        <v>1</v>
      </c>
      <c r="S125" s="67">
        <v>0.15203612</v>
      </c>
      <c r="T125" s="67">
        <v>0.11165503</v>
      </c>
    </row>
    <row r="126" spans="1:20">
      <c r="A126" s="58" t="s">
        <v>110</v>
      </c>
      <c r="B126" s="67">
        <v>0.641395677</v>
      </c>
      <c r="C126" s="67">
        <v>1.0403437879999999</v>
      </c>
      <c r="D126" s="67">
        <v>2.8503623889999998</v>
      </c>
      <c r="E126" s="67">
        <v>1.000897954</v>
      </c>
      <c r="F126" s="67">
        <v>0.72278878800000002</v>
      </c>
      <c r="G126" s="67">
        <v>5.0510550959999998</v>
      </c>
      <c r="H126" s="67">
        <v>4.7894939389999998</v>
      </c>
      <c r="I126" s="67">
        <v>0.57374767500000001</v>
      </c>
      <c r="J126" s="67">
        <v>5.7517157330000002</v>
      </c>
      <c r="K126" s="67">
        <v>51.138349048000002</v>
      </c>
      <c r="L126" s="67">
        <v>80.71964595</v>
      </c>
      <c r="M126" s="67">
        <v>819.65877750000004</v>
      </c>
      <c r="N126" s="67">
        <v>14.426335706</v>
      </c>
      <c r="O126" s="67">
        <v>6.3807966130000002</v>
      </c>
      <c r="P126" s="67">
        <v>1.0939644669999999</v>
      </c>
      <c r="Q126" s="67">
        <v>51.12904881</v>
      </c>
      <c r="R126" s="67">
        <v>6.5773843879999996</v>
      </c>
      <c r="S126" s="68">
        <v>1</v>
      </c>
      <c r="T126" s="67">
        <v>0.73439805000000002</v>
      </c>
    </row>
    <row r="127" spans="1:20">
      <c r="A127" s="59" t="s">
        <v>58</v>
      </c>
      <c r="B127" s="67">
        <v>0.87336244500000004</v>
      </c>
      <c r="C127" s="67">
        <v>1.416593886</v>
      </c>
      <c r="D127" s="67">
        <v>3.881222707</v>
      </c>
      <c r="E127" s="67">
        <v>1.3628820960000001</v>
      </c>
      <c r="F127" s="67">
        <v>0.98419213999999999</v>
      </c>
      <c r="G127" s="67">
        <v>6.8778165939999996</v>
      </c>
      <c r="H127" s="67">
        <v>6.5216593889999999</v>
      </c>
      <c r="I127" s="67">
        <v>0.78124890800000002</v>
      </c>
      <c r="J127" s="67">
        <v>7.8318777290000003</v>
      </c>
      <c r="K127" s="67">
        <v>69.633013099999999</v>
      </c>
      <c r="L127" s="67">
        <v>109.912663755</v>
      </c>
      <c r="M127" s="67">
        <v>1116.0960698690001</v>
      </c>
      <c r="N127" s="67">
        <v>19.643755459000001</v>
      </c>
      <c r="O127" s="67">
        <v>8.6884716159999993</v>
      </c>
      <c r="P127" s="67">
        <v>1.4896069869999999</v>
      </c>
      <c r="Q127" s="67">
        <v>69.620349344999994</v>
      </c>
      <c r="R127" s="67">
        <v>8.9561572050000002</v>
      </c>
      <c r="S127" s="67">
        <v>1.3616593889999999</v>
      </c>
      <c r="T127" s="68">
        <v>1</v>
      </c>
    </row>
  </sheetData>
  <hyperlinks>
    <hyperlink ref="B78" r:id="rId1"/>
  </hyperlinks>
  <pageMargins left="0.7" right="0.7" top="0.75" bottom="0.75" header="0.3" footer="0.3"/>
  <pageSetup orientation="portrait" horizontalDpi="300" verticalDpi="300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P174"/>
  <sheetViews>
    <sheetView zoomScale="85" zoomScaleNormal="85" workbookViewId="0">
      <pane xSplit="1" ySplit="5" topLeftCell="B160" activePane="bottomRight" state="frozen"/>
      <selection pane="topRight" activeCell="B1" sqref="B1"/>
      <selection pane="bottomLeft" activeCell="A6" sqref="A6"/>
      <selection pane="bottomRight" activeCell="C169" sqref="C169"/>
    </sheetView>
  </sheetViews>
  <sheetFormatPr defaultColWidth="8.88671875" defaultRowHeight="14.4"/>
  <cols>
    <col min="1" max="1" width="45.5546875" style="71" customWidth="1"/>
    <col min="2" max="2" width="11.109375" style="71" customWidth="1"/>
    <col min="3" max="14" width="22.109375" style="71" customWidth="1"/>
    <col min="15" max="15" width="15.5546875" style="71" customWidth="1"/>
    <col min="16" max="16384" width="8.88671875" style="71"/>
  </cols>
  <sheetData>
    <row r="1" spans="1:15">
      <c r="A1" s="71" t="s">
        <v>118</v>
      </c>
    </row>
    <row r="3" spans="1:15">
      <c r="A3" s="72"/>
      <c r="B3" s="72"/>
      <c r="C3" s="73" t="s">
        <v>0</v>
      </c>
      <c r="D3" s="73" t="s">
        <v>1</v>
      </c>
      <c r="E3" s="73"/>
      <c r="F3" s="73"/>
      <c r="G3" s="73" t="s">
        <v>63</v>
      </c>
      <c r="H3" s="73"/>
      <c r="I3" s="73"/>
      <c r="J3" s="73" t="s">
        <v>2</v>
      </c>
      <c r="K3" s="73"/>
      <c r="L3" s="73"/>
      <c r="M3" s="73" t="s">
        <v>3</v>
      </c>
      <c r="N3" s="74"/>
    </row>
    <row r="4" spans="1:15">
      <c r="A4" s="75" t="s">
        <v>164</v>
      </c>
      <c r="B4" s="75" t="s">
        <v>165</v>
      </c>
      <c r="C4" s="73" t="s">
        <v>62</v>
      </c>
      <c r="D4" s="73" t="s">
        <v>6</v>
      </c>
      <c r="E4" s="73" t="s">
        <v>7</v>
      </c>
      <c r="F4" s="73" t="s">
        <v>8</v>
      </c>
      <c r="G4" s="73" t="s">
        <v>9</v>
      </c>
      <c r="H4" s="73" t="s">
        <v>10</v>
      </c>
      <c r="I4" s="73" t="s">
        <v>64</v>
      </c>
      <c r="J4" s="73" t="s">
        <v>11</v>
      </c>
      <c r="K4" s="73" t="s">
        <v>12</v>
      </c>
      <c r="L4" s="73" t="s">
        <v>13</v>
      </c>
      <c r="M4" s="73" t="s">
        <v>60</v>
      </c>
      <c r="N4" s="73" t="s">
        <v>61</v>
      </c>
      <c r="O4" s="73" t="s">
        <v>148</v>
      </c>
    </row>
    <row r="6" spans="1:15">
      <c r="A6" s="72" t="s">
        <v>114</v>
      </c>
      <c r="B6" s="72"/>
      <c r="C6" s="76"/>
      <c r="D6" s="76"/>
      <c r="E6" s="76"/>
      <c r="F6" s="76"/>
      <c r="G6" s="76"/>
      <c r="H6" s="76"/>
      <c r="I6" s="76"/>
      <c r="J6" s="76"/>
      <c r="K6" s="76"/>
      <c r="L6" s="76"/>
      <c r="M6" s="74"/>
      <c r="N6" s="74"/>
    </row>
    <row r="7" spans="1:15">
      <c r="A7" s="75"/>
      <c r="B7" s="75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</row>
    <row r="8" spans="1:15">
      <c r="A8" s="71" t="s">
        <v>126</v>
      </c>
      <c r="B8" s="71" t="s">
        <v>48</v>
      </c>
      <c r="C8" s="77">
        <v>147.74563009483853</v>
      </c>
      <c r="D8" s="77">
        <v>276.42997255073067</v>
      </c>
      <c r="E8" s="77">
        <v>180.06799985988309</v>
      </c>
      <c r="F8" s="77">
        <v>188.2083273496464</v>
      </c>
      <c r="G8" s="77">
        <v>132.80873572041105</v>
      </c>
      <c r="H8" s="77">
        <v>11.739790911312857</v>
      </c>
      <c r="I8" s="77">
        <v>371.20536133081447</v>
      </c>
      <c r="J8" s="77">
        <v>632.68686407061512</v>
      </c>
      <c r="K8" s="77">
        <v>269.56782879396212</v>
      </c>
      <c r="L8" s="77">
        <v>498.34395335366582</v>
      </c>
      <c r="M8" s="77">
        <v>320.29831292831489</v>
      </c>
      <c r="N8" s="77">
        <v>371.37382254866247</v>
      </c>
      <c r="O8" s="77">
        <v>269.45359516273487</v>
      </c>
    </row>
    <row r="9" spans="1:15">
      <c r="A9" s="71" t="s">
        <v>131</v>
      </c>
      <c r="B9" s="71" t="s">
        <v>48</v>
      </c>
      <c r="C9" s="77">
        <v>109.9585990848966</v>
      </c>
      <c r="D9" s="77">
        <v>162.36202206735567</v>
      </c>
      <c r="E9" s="77">
        <v>134.01233722554002</v>
      </c>
      <c r="F9" s="77">
        <v>151.91210136325782</v>
      </c>
      <c r="G9" s="77">
        <v>87.062679217881367</v>
      </c>
      <c r="H9" s="77">
        <v>240.57379970916892</v>
      </c>
      <c r="I9" s="77">
        <v>216.60799888097404</v>
      </c>
      <c r="J9" s="77">
        <v>312.85311704619841</v>
      </c>
      <c r="K9" s="77">
        <v>217.54827956305837</v>
      </c>
      <c r="L9" s="77">
        <v>148.98252437202328</v>
      </c>
      <c r="M9" s="77">
        <v>271.31415198737545</v>
      </c>
      <c r="N9" s="77">
        <v>286.36234709795383</v>
      </c>
      <c r="O9" s="77">
        <v>189.22036035520946</v>
      </c>
    </row>
    <row r="10" spans="1:15">
      <c r="A10" s="71" t="s">
        <v>127</v>
      </c>
      <c r="B10" s="71" t="s">
        <v>49</v>
      </c>
      <c r="C10" s="77">
        <v>321.58344038883274</v>
      </c>
      <c r="D10" s="77">
        <v>184.17256045597256</v>
      </c>
      <c r="E10" s="77">
        <v>144.72746739967985</v>
      </c>
      <c r="F10" s="77">
        <v>164.53470074713439</v>
      </c>
      <c r="G10" s="77">
        <v>143.72872212317668</v>
      </c>
      <c r="H10" s="77">
        <v>56.69849928600437</v>
      </c>
      <c r="I10" s="77">
        <v>75.586968102745075</v>
      </c>
      <c r="J10" s="77">
        <v>2.1283699475866982</v>
      </c>
      <c r="K10" s="77">
        <v>29.905956494523071</v>
      </c>
      <c r="L10" s="77">
        <v>627.22524162705838</v>
      </c>
      <c r="M10" s="77">
        <v>15.151675000170684</v>
      </c>
      <c r="N10" s="77">
        <v>33.508614777480439</v>
      </c>
      <c r="O10" s="77">
        <v>164.42994946779038</v>
      </c>
    </row>
    <row r="11" spans="1:15">
      <c r="A11" s="71" t="s">
        <v>128</v>
      </c>
      <c r="B11" s="71" t="s">
        <v>49</v>
      </c>
      <c r="C11" s="77">
        <v>327.59391740215437</v>
      </c>
      <c r="D11" s="77">
        <v>283.21906937641683</v>
      </c>
      <c r="E11" s="77">
        <v>235.0089812665405</v>
      </c>
      <c r="F11" s="77">
        <v>192.06170046789768</v>
      </c>
      <c r="G11" s="77">
        <v>272.44412223440992</v>
      </c>
      <c r="H11" s="77">
        <v>72.838897214857653</v>
      </c>
      <c r="I11" s="77">
        <v>109.55228959281527</v>
      </c>
      <c r="J11" s="77">
        <v>7.6545066668867889</v>
      </c>
      <c r="K11" s="77">
        <v>151.2054252433926</v>
      </c>
      <c r="L11" s="77">
        <v>61.353182902988493</v>
      </c>
      <c r="M11" s="77">
        <v>165.32223225593532</v>
      </c>
      <c r="N11" s="77">
        <v>340.18663208681704</v>
      </c>
      <c r="O11" s="77">
        <v>208.4255482457865</v>
      </c>
    </row>
    <row r="12" spans="1:15">
      <c r="A12" s="71" t="s">
        <v>160</v>
      </c>
      <c r="B12" s="71" t="s">
        <v>49</v>
      </c>
      <c r="C12" s="77">
        <v>420.66343542827718</v>
      </c>
      <c r="D12" s="77">
        <v>369.62395531764662</v>
      </c>
      <c r="E12" s="77">
        <v>243.93581078138843</v>
      </c>
      <c r="F12" s="77">
        <v>210.52493463772112</v>
      </c>
      <c r="G12" s="77">
        <v>179.07446702577701</v>
      </c>
      <c r="H12" s="77">
        <v>66.576347388623503</v>
      </c>
      <c r="I12" s="77">
        <v>127.91205095095091</v>
      </c>
      <c r="J12" s="77">
        <v>5.2680180624028141</v>
      </c>
      <c r="K12" s="77">
        <v>253.16280752668666</v>
      </c>
      <c r="L12" s="77">
        <v>312.74859087715913</v>
      </c>
      <c r="M12" s="77">
        <v>70.497105113200519</v>
      </c>
      <c r="N12" s="77">
        <v>97.860499867084826</v>
      </c>
      <c r="O12" s="77">
        <v>218.89024642157437</v>
      </c>
    </row>
    <row r="13" spans="1:15">
      <c r="A13" s="71" t="s">
        <v>111</v>
      </c>
      <c r="B13" s="71" t="s">
        <v>49</v>
      </c>
      <c r="C13" s="77">
        <v>341.39651754596667</v>
      </c>
      <c r="D13" s="77">
        <v>332.39913143051967</v>
      </c>
      <c r="E13" s="77">
        <v>180.09285594031496</v>
      </c>
      <c r="F13" s="77">
        <v>187.10285553805275</v>
      </c>
      <c r="G13" s="77">
        <v>88.922363919835149</v>
      </c>
      <c r="H13" s="77">
        <v>48.914034811211053</v>
      </c>
      <c r="I13" s="77">
        <v>99.549441910882663</v>
      </c>
      <c r="J13" s="77">
        <v>3.7490536391737814</v>
      </c>
      <c r="K13" s="77">
        <v>42.507857882859199</v>
      </c>
      <c r="L13" s="77">
        <v>367.38915847518666</v>
      </c>
      <c r="M13" s="77">
        <v>29.735737730661317</v>
      </c>
      <c r="N13" s="77">
        <v>63.007825390499079</v>
      </c>
      <c r="O13" s="77">
        <v>167.59544339117843</v>
      </c>
    </row>
    <row r="14" spans="1:15">
      <c r="A14" s="71" t="s">
        <v>122</v>
      </c>
      <c r="B14" s="71" t="s">
        <v>66</v>
      </c>
      <c r="C14" s="77">
        <v>305.05653206747036</v>
      </c>
      <c r="D14" s="77">
        <v>322.90641087756552</v>
      </c>
      <c r="E14" s="77">
        <v>471.93284105913466</v>
      </c>
      <c r="F14" s="77">
        <v>275.23200528589518</v>
      </c>
      <c r="G14" s="77">
        <v>203.59822542437158</v>
      </c>
      <c r="H14" s="77">
        <v>391.975125717563</v>
      </c>
      <c r="I14" s="77">
        <v>303.81195661244772</v>
      </c>
      <c r="J14" s="77">
        <v>552.87551258450935</v>
      </c>
      <c r="K14" s="77">
        <v>630.70936405109569</v>
      </c>
      <c r="L14" s="77">
        <v>416.50004171156769</v>
      </c>
      <c r="M14" s="77">
        <v>574.09055357706359</v>
      </c>
      <c r="N14" s="77">
        <v>482.86391186290666</v>
      </c>
      <c r="O14" s="77">
        <v>404.67618517910108</v>
      </c>
    </row>
    <row r="15" spans="1:15">
      <c r="A15" s="71" t="s">
        <v>123</v>
      </c>
      <c r="B15" s="71" t="s">
        <v>66</v>
      </c>
      <c r="C15" s="77">
        <v>224.69916055786049</v>
      </c>
      <c r="D15" s="77">
        <v>326.12288461188376</v>
      </c>
      <c r="E15" s="77">
        <v>217.26478741442526</v>
      </c>
      <c r="F15" s="77">
        <v>187.92664360308092</v>
      </c>
      <c r="G15" s="77">
        <v>635.44211874357359</v>
      </c>
      <c r="H15" s="77">
        <v>189.68927830690254</v>
      </c>
      <c r="I15" s="77">
        <v>526.63341039846307</v>
      </c>
      <c r="J15" s="77">
        <v>741.86780029918202</v>
      </c>
      <c r="K15" s="77">
        <v>213.94800163102005</v>
      </c>
      <c r="L15" s="77">
        <v>432.77539614538631</v>
      </c>
      <c r="M15" s="77">
        <v>479.28314846611386</v>
      </c>
      <c r="N15" s="77">
        <v>356.77176761937091</v>
      </c>
      <c r="O15" s="77">
        <v>359.99001179704845</v>
      </c>
    </row>
    <row r="16" spans="1:15">
      <c r="A16" s="71" t="s">
        <v>141</v>
      </c>
      <c r="B16" s="71" t="s">
        <v>66</v>
      </c>
      <c r="C16" s="77">
        <v>180.99572178625337</v>
      </c>
      <c r="D16" s="77">
        <v>233.57018776977114</v>
      </c>
      <c r="E16" s="77">
        <v>239.97255945837799</v>
      </c>
      <c r="F16" s="77">
        <v>237.75943648121358</v>
      </c>
      <c r="G16" s="77">
        <v>152.11116207543296</v>
      </c>
      <c r="H16" s="77">
        <v>6.395202424421373</v>
      </c>
      <c r="I16" s="77">
        <v>68.336372489619905</v>
      </c>
      <c r="J16" s="77">
        <v>168.51972799336835</v>
      </c>
      <c r="K16" s="77">
        <v>57.50408779378391</v>
      </c>
      <c r="L16" s="77">
        <v>233.82422653295896</v>
      </c>
      <c r="M16" s="77">
        <v>144.02498327750919</v>
      </c>
      <c r="N16" s="77">
        <v>75.133217489095074</v>
      </c>
      <c r="O16" s="77">
        <v>151.31449530184096</v>
      </c>
    </row>
    <row r="17" spans="1:15">
      <c r="A17" s="71" t="s">
        <v>139</v>
      </c>
      <c r="B17" s="71" t="s">
        <v>66</v>
      </c>
      <c r="C17" s="77">
        <v>233.32089975463512</v>
      </c>
      <c r="D17" s="77">
        <v>216.00543310722153</v>
      </c>
      <c r="E17" s="77">
        <v>216.31416657551915</v>
      </c>
      <c r="F17" s="77">
        <v>214.3150674061954</v>
      </c>
      <c r="G17" s="77">
        <v>106.20062674558113</v>
      </c>
      <c r="H17" s="77">
        <v>202.52908889183703</v>
      </c>
      <c r="I17" s="77">
        <v>125.43125565124122</v>
      </c>
      <c r="J17" s="77">
        <v>204.3127703898347</v>
      </c>
      <c r="K17" s="77">
        <v>160.68654330715435</v>
      </c>
      <c r="L17" s="77">
        <v>99.771891825799884</v>
      </c>
      <c r="M17" s="77">
        <v>178.2054087009985</v>
      </c>
      <c r="N17" s="77">
        <v>188.20947543400266</v>
      </c>
      <c r="O17" s="77">
        <v>186.34345795778611</v>
      </c>
    </row>
    <row r="18" spans="1:15">
      <c r="A18" s="71" t="s">
        <v>24</v>
      </c>
      <c r="B18" s="71" t="s">
        <v>66</v>
      </c>
      <c r="C18" s="77">
        <v>157.60318254383989</v>
      </c>
      <c r="D18" s="77">
        <v>137.49335630069592</v>
      </c>
      <c r="E18" s="77">
        <v>116.78540517256388</v>
      </c>
      <c r="F18" s="77">
        <v>112.46845779129588</v>
      </c>
      <c r="G18" s="77">
        <v>97.071347921394803</v>
      </c>
      <c r="H18" s="77">
        <v>14.056104063528027</v>
      </c>
      <c r="I18" s="77">
        <v>46.757751814349788</v>
      </c>
      <c r="J18" s="77">
        <v>55.682521267540501</v>
      </c>
      <c r="K18" s="77">
        <v>64.398360682401034</v>
      </c>
      <c r="L18" s="77">
        <v>24.357956533164362</v>
      </c>
      <c r="M18" s="77">
        <v>284.65797607774459</v>
      </c>
      <c r="N18" s="77">
        <v>278.48737009309309</v>
      </c>
      <c r="O18" s="77">
        <v>132.43992189564736</v>
      </c>
    </row>
    <row r="19" spans="1:15">
      <c r="A19" s="71" t="s">
        <v>129</v>
      </c>
      <c r="B19" s="71" t="s">
        <v>66</v>
      </c>
      <c r="C19" s="77">
        <v>88.631164779986264</v>
      </c>
      <c r="D19" s="77">
        <v>134.44325781360243</v>
      </c>
      <c r="E19" s="77">
        <v>67.662101513693742</v>
      </c>
      <c r="F19" s="77">
        <v>197.51610773828446</v>
      </c>
      <c r="G19" s="77">
        <v>136.05823956414466</v>
      </c>
      <c r="H19" s="77">
        <v>52.91750269898062</v>
      </c>
      <c r="I19" s="77">
        <v>101.48175054001085</v>
      </c>
      <c r="J19" s="77">
        <v>100.04986662357157</v>
      </c>
      <c r="K19" s="77">
        <v>119.48853860536938</v>
      </c>
      <c r="L19" s="77">
        <v>41.999620622374486</v>
      </c>
      <c r="M19" s="77">
        <v>229.23844504005669</v>
      </c>
      <c r="N19" s="77">
        <v>250.74499099271236</v>
      </c>
      <c r="O19" s="77">
        <v>129.16570894060965</v>
      </c>
    </row>
    <row r="20" spans="1:15">
      <c r="A20" s="71" t="s">
        <v>26</v>
      </c>
      <c r="B20" s="71" t="s">
        <v>66</v>
      </c>
      <c r="C20" s="77">
        <v>197.10916180010321</v>
      </c>
      <c r="D20" s="77">
        <v>174.7871646772619</v>
      </c>
      <c r="E20" s="77">
        <v>251.65967022281788</v>
      </c>
      <c r="F20" s="77">
        <v>260.76006872012829</v>
      </c>
      <c r="G20" s="77">
        <v>61.21196172765579</v>
      </c>
      <c r="H20" s="77">
        <v>81.175517998405041</v>
      </c>
      <c r="I20" s="77">
        <v>55.64151784124283</v>
      </c>
      <c r="J20" s="77">
        <v>64.617249820673706</v>
      </c>
      <c r="K20" s="77">
        <v>133.20088773264104</v>
      </c>
      <c r="L20" s="77">
        <v>38.854207645228499</v>
      </c>
      <c r="M20" s="77">
        <v>479.49899185604642</v>
      </c>
      <c r="N20" s="77">
        <v>462.53631808784314</v>
      </c>
      <c r="O20" s="77">
        <v>208.41924644681325</v>
      </c>
    </row>
    <row r="21" spans="1:15">
      <c r="A21" s="71" t="s">
        <v>140</v>
      </c>
      <c r="B21" s="71" t="s">
        <v>66</v>
      </c>
      <c r="C21" s="77">
        <v>190.82660404193851</v>
      </c>
      <c r="D21" s="77">
        <v>155.60869074421493</v>
      </c>
      <c r="E21" s="77">
        <v>199.50158849929116</v>
      </c>
      <c r="F21" s="77">
        <v>164.21459661352958</v>
      </c>
      <c r="G21" s="77">
        <v>129.67406189574285</v>
      </c>
      <c r="H21" s="77">
        <v>331.72422804468334</v>
      </c>
      <c r="I21" s="77">
        <v>177.68762651481694</v>
      </c>
      <c r="J21" s="77">
        <v>290.77300388692697</v>
      </c>
      <c r="K21" s="77">
        <v>330.55645509162196</v>
      </c>
      <c r="L21" s="77">
        <v>108.89236726144601</v>
      </c>
      <c r="M21" s="77">
        <v>247.52291731762008</v>
      </c>
      <c r="N21" s="77">
        <v>214.7402332372757</v>
      </c>
      <c r="O21" s="77">
        <v>210.30047710069553</v>
      </c>
    </row>
    <row r="22" spans="1:15">
      <c r="A22" s="71" t="s">
        <v>27</v>
      </c>
      <c r="B22" s="71" t="s">
        <v>66</v>
      </c>
      <c r="C22" s="77">
        <v>140.07613804734439</v>
      </c>
      <c r="D22" s="77">
        <v>192.13760035699281</v>
      </c>
      <c r="E22" s="77">
        <v>242.13558271940235</v>
      </c>
      <c r="F22" s="77">
        <v>152.37299755337324</v>
      </c>
      <c r="G22" s="77">
        <v>45.444478710194794</v>
      </c>
      <c r="H22" s="77">
        <v>22.813171285738854</v>
      </c>
      <c r="I22" s="77">
        <v>135.2458504613783</v>
      </c>
      <c r="J22" s="77">
        <v>39.218238752882748</v>
      </c>
      <c r="K22" s="77">
        <v>129.36668754585239</v>
      </c>
      <c r="L22" s="77">
        <v>105.14191712507208</v>
      </c>
      <c r="M22" s="77">
        <v>254.18445141542318</v>
      </c>
      <c r="N22" s="77">
        <v>410.21115795816013</v>
      </c>
      <c r="O22" s="77">
        <v>165.37989018088638</v>
      </c>
    </row>
    <row r="23" spans="1:15">
      <c r="A23" s="71" t="s">
        <v>125</v>
      </c>
      <c r="B23" s="71" t="s">
        <v>50</v>
      </c>
      <c r="C23" s="77">
        <v>262.74322155886966</v>
      </c>
      <c r="D23" s="77">
        <v>357.95614886780902</v>
      </c>
      <c r="E23" s="77">
        <v>366.46115419117018</v>
      </c>
      <c r="F23" s="77">
        <v>199.74810036319695</v>
      </c>
      <c r="G23" s="77">
        <v>189.95720754374321</v>
      </c>
      <c r="H23" s="77">
        <v>14.458977774993318</v>
      </c>
      <c r="I23" s="77">
        <v>626.30954488177406</v>
      </c>
      <c r="J23" s="77">
        <v>600.09914373654624</v>
      </c>
      <c r="K23" s="77">
        <v>343.97568430049421</v>
      </c>
      <c r="L23" s="77">
        <v>630.946444788485</v>
      </c>
      <c r="M23" s="77">
        <v>396.61215808956126</v>
      </c>
      <c r="N23" s="77">
        <v>352.1445259525417</v>
      </c>
      <c r="O23" s="77">
        <v>349.41847314586505</v>
      </c>
    </row>
    <row r="24" spans="1:15">
      <c r="A24" s="71" t="s">
        <v>30</v>
      </c>
      <c r="B24" s="71" t="s">
        <v>50</v>
      </c>
      <c r="C24" s="77">
        <v>191.00924640037522</v>
      </c>
      <c r="D24" s="77">
        <v>251.70132710812763</v>
      </c>
      <c r="E24" s="77">
        <v>229.17105380165651</v>
      </c>
      <c r="F24" s="77">
        <v>110.76188095987942</v>
      </c>
      <c r="G24" s="77">
        <v>236.46539790148523</v>
      </c>
      <c r="H24" s="77">
        <v>12.140351994102257</v>
      </c>
      <c r="I24" s="77">
        <v>231.63722856977651</v>
      </c>
      <c r="J24" s="77">
        <v>599.88935473438016</v>
      </c>
      <c r="K24" s="77">
        <v>94.00293343894856</v>
      </c>
      <c r="L24" s="77">
        <v>103.53202592580824</v>
      </c>
      <c r="M24" s="77">
        <v>274.32855555396992</v>
      </c>
      <c r="N24" s="77">
        <v>222.7573114871517</v>
      </c>
      <c r="O24" s="77">
        <v>212.53053961313154</v>
      </c>
    </row>
    <row r="25" spans="1:15">
      <c r="A25" s="71" t="s">
        <v>31</v>
      </c>
      <c r="B25" s="71" t="s">
        <v>51</v>
      </c>
      <c r="C25" s="77">
        <v>315.42722949082383</v>
      </c>
      <c r="D25" s="77">
        <v>217.1162465600284</v>
      </c>
      <c r="E25" s="77">
        <v>207.74550689048445</v>
      </c>
      <c r="F25" s="77">
        <v>212.65017287436484</v>
      </c>
      <c r="G25" s="77">
        <v>288.38647706156451</v>
      </c>
      <c r="H25" s="77">
        <v>108.80970877745794</v>
      </c>
      <c r="I25" s="77">
        <v>129.0726241061422</v>
      </c>
      <c r="J25" s="77">
        <v>147.5035021962091</v>
      </c>
      <c r="K25" s="77">
        <v>307.29449760322194</v>
      </c>
      <c r="L25" s="77">
        <v>148.03920954264566</v>
      </c>
      <c r="M25" s="77">
        <v>349.89480457593442</v>
      </c>
      <c r="N25" s="77">
        <v>262.41186919769046</v>
      </c>
      <c r="O25" s="77">
        <v>242.09064298300186</v>
      </c>
    </row>
    <row r="26" spans="1:15">
      <c r="A26" s="71" t="s">
        <v>33</v>
      </c>
      <c r="B26" s="71" t="s">
        <v>51</v>
      </c>
      <c r="C26" s="77">
        <v>200.6690750749338</v>
      </c>
      <c r="D26" s="77">
        <v>88.215644205496361</v>
      </c>
      <c r="E26" s="77">
        <v>165.73238836836416</v>
      </c>
      <c r="F26" s="77">
        <v>159.30399514493297</v>
      </c>
      <c r="G26" s="77">
        <v>219.0222132013572</v>
      </c>
      <c r="H26" s="77">
        <v>82.343134249401146</v>
      </c>
      <c r="I26" s="77">
        <v>119.44072517585437</v>
      </c>
      <c r="J26" s="77">
        <v>120.52969879344772</v>
      </c>
      <c r="K26" s="77">
        <v>214.78610453953732</v>
      </c>
      <c r="L26" s="77">
        <v>148.22754128140934</v>
      </c>
      <c r="M26" s="77">
        <v>176.24624471028994</v>
      </c>
      <c r="N26" s="77">
        <v>139.98480344622209</v>
      </c>
      <c r="O26" s="77">
        <v>159.59701616129135</v>
      </c>
    </row>
    <row r="27" spans="1:15">
      <c r="A27" s="71" t="s">
        <v>34</v>
      </c>
      <c r="B27" s="71" t="s">
        <v>51</v>
      </c>
      <c r="C27" s="77">
        <v>178.26382234803674</v>
      </c>
      <c r="D27" s="77">
        <v>261.06961756017398</v>
      </c>
      <c r="E27" s="77">
        <v>168.02452124847986</v>
      </c>
      <c r="F27" s="77">
        <v>176.32239037983294</v>
      </c>
      <c r="G27" s="77">
        <v>88.241592780222589</v>
      </c>
      <c r="H27" s="77">
        <v>7.6307968909293447</v>
      </c>
      <c r="I27" s="77">
        <v>61.648036984056027</v>
      </c>
      <c r="J27" s="77">
        <v>70.986978825841931</v>
      </c>
      <c r="K27" s="77">
        <v>247.69709864173112</v>
      </c>
      <c r="L27" s="77">
        <v>114.44291992207634</v>
      </c>
      <c r="M27" s="77">
        <v>169.57184867604693</v>
      </c>
      <c r="N27" s="77">
        <v>93.995357095884359</v>
      </c>
      <c r="O27" s="77">
        <v>141.74708192902341</v>
      </c>
    </row>
    <row r="28" spans="1:15">
      <c r="A28" s="71" t="s">
        <v>124</v>
      </c>
      <c r="B28" s="71" t="s">
        <v>52</v>
      </c>
      <c r="C28" s="77">
        <v>362.87485697659332</v>
      </c>
      <c r="D28" s="77">
        <v>350.73348230832039</v>
      </c>
      <c r="E28" s="77">
        <v>370.84925869953179</v>
      </c>
      <c r="F28" s="77">
        <v>281.37921991029066</v>
      </c>
      <c r="G28" s="77">
        <v>344.71893166742865</v>
      </c>
      <c r="H28" s="77">
        <v>451.53966800816056</v>
      </c>
      <c r="I28" s="77">
        <v>666.90237855069483</v>
      </c>
      <c r="J28" s="77">
        <v>352.73872705447525</v>
      </c>
      <c r="K28" s="77">
        <v>147.57083843647442</v>
      </c>
      <c r="L28" s="77">
        <v>220.67566655718301</v>
      </c>
      <c r="M28" s="77">
        <v>742.28501557135871</v>
      </c>
      <c r="N28" s="77">
        <v>800.12345185244396</v>
      </c>
      <c r="O28" s="77">
        <v>439.2896962172029</v>
      </c>
    </row>
    <row r="29" spans="1:15">
      <c r="A29" s="71" t="s">
        <v>37</v>
      </c>
      <c r="B29" s="71" t="s">
        <v>52</v>
      </c>
      <c r="C29" s="77">
        <v>417.4892833915045</v>
      </c>
      <c r="D29" s="77">
        <v>483.00239378662872</v>
      </c>
      <c r="E29" s="77">
        <v>530.19067645971745</v>
      </c>
      <c r="F29" s="77">
        <v>432.65410690119381</v>
      </c>
      <c r="G29" s="77">
        <v>1248.337948373244</v>
      </c>
      <c r="H29" s="77">
        <v>1495.7080647623691</v>
      </c>
      <c r="I29" s="77">
        <v>759.8976966055003</v>
      </c>
      <c r="J29" s="77">
        <v>843.68131339864738</v>
      </c>
      <c r="K29" s="77">
        <v>811.5718308372285</v>
      </c>
      <c r="L29" s="77">
        <v>631.50136725702032</v>
      </c>
      <c r="M29" s="77">
        <v>294.53079078098796</v>
      </c>
      <c r="N29" s="77">
        <v>328.75863283943653</v>
      </c>
      <c r="O29" s="77">
        <v>494.66691161637243</v>
      </c>
    </row>
    <row r="30" spans="1:15">
      <c r="A30" s="71" t="s">
        <v>38</v>
      </c>
      <c r="B30" s="71" t="s">
        <v>52</v>
      </c>
      <c r="C30" s="77">
        <v>308.49301515174301</v>
      </c>
      <c r="D30" s="77">
        <v>332.07494046674992</v>
      </c>
      <c r="E30" s="77">
        <v>425.95349718209593</v>
      </c>
      <c r="F30" s="77">
        <v>341.08092415369384</v>
      </c>
      <c r="G30" s="77">
        <v>1061.7346894751772</v>
      </c>
      <c r="H30" s="77">
        <v>887.63637027150457</v>
      </c>
      <c r="I30" s="77">
        <v>574.17961509077793</v>
      </c>
      <c r="J30" s="77">
        <v>710.32977201860399</v>
      </c>
      <c r="K30" s="77">
        <v>423.32727418247629</v>
      </c>
      <c r="L30" s="77">
        <v>538.39756261098557</v>
      </c>
      <c r="M30" s="77">
        <v>398.05786480793785</v>
      </c>
      <c r="N30" s="77">
        <v>397.51458630628412</v>
      </c>
      <c r="O30" s="77">
        <v>426.0001128494111</v>
      </c>
    </row>
    <row r="31" spans="1:15">
      <c r="A31" s="71" t="s">
        <v>39</v>
      </c>
      <c r="B31" s="71" t="s">
        <v>52</v>
      </c>
      <c r="C31" s="77">
        <v>313.44166515325117</v>
      </c>
      <c r="D31" s="77">
        <v>319.64404312574959</v>
      </c>
      <c r="E31" s="77">
        <v>211.37748571823093</v>
      </c>
      <c r="F31" s="77">
        <v>336.96944610871361</v>
      </c>
      <c r="G31" s="77">
        <v>359.9474035311203</v>
      </c>
      <c r="H31" s="77">
        <v>9.893647297757779</v>
      </c>
      <c r="I31" s="77">
        <v>690.54102307931282</v>
      </c>
      <c r="J31" s="77">
        <v>672.61159060406931</v>
      </c>
      <c r="K31" s="77">
        <v>576.37219643715673</v>
      </c>
      <c r="L31" s="77">
        <v>278.66060094689652</v>
      </c>
      <c r="M31" s="77">
        <v>167.2709664681627</v>
      </c>
      <c r="N31" s="77">
        <v>146.44134708677643</v>
      </c>
      <c r="O31" s="77">
        <v>324.46072684274469</v>
      </c>
    </row>
    <row r="32" spans="1:15">
      <c r="A32" s="71" t="s">
        <v>40</v>
      </c>
      <c r="B32" s="71" t="s">
        <v>52</v>
      </c>
      <c r="C32" s="77">
        <v>165.5198557761085</v>
      </c>
      <c r="D32" s="77">
        <v>342.24005125628662</v>
      </c>
      <c r="E32" s="77">
        <v>105.33131346270213</v>
      </c>
      <c r="F32" s="77">
        <v>221.36665006959589</v>
      </c>
      <c r="G32" s="77">
        <v>43.673322829646118</v>
      </c>
      <c r="H32" s="77">
        <v>71.825731285894591</v>
      </c>
      <c r="I32" s="77">
        <v>535.81755586022996</v>
      </c>
      <c r="J32" s="77">
        <v>691.28317489179733</v>
      </c>
      <c r="K32" s="77">
        <v>373.41065483927298</v>
      </c>
      <c r="L32" s="77">
        <v>559.02332817848992</v>
      </c>
      <c r="M32" s="77">
        <v>159.25698158004667</v>
      </c>
      <c r="N32" s="77">
        <v>152.29866464481799</v>
      </c>
      <c r="O32" s="77">
        <v>260.52432128930252</v>
      </c>
    </row>
    <row r="33" spans="1:15" ht="15.6" customHeight="1">
      <c r="A33" s="71" t="s">
        <v>41</v>
      </c>
      <c r="B33" s="71" t="s">
        <v>52</v>
      </c>
      <c r="C33" s="77">
        <v>142.90291041967342</v>
      </c>
      <c r="D33" s="77">
        <v>232.07811197558846</v>
      </c>
      <c r="E33" s="77">
        <v>109.93342574885958</v>
      </c>
      <c r="F33" s="77">
        <v>166.01075516760596</v>
      </c>
      <c r="G33" s="77">
        <v>44.964841852071231</v>
      </c>
      <c r="H33" s="77">
        <v>111.57596254521732</v>
      </c>
      <c r="I33" s="77">
        <v>513.12119141315611</v>
      </c>
      <c r="J33" s="77">
        <v>446.16437001172301</v>
      </c>
      <c r="K33" s="77">
        <v>720.41905560289308</v>
      </c>
      <c r="L33" s="77">
        <v>277.05859973777001</v>
      </c>
      <c r="M33" s="77">
        <v>167.34169637235743</v>
      </c>
      <c r="N33" s="77">
        <v>156.69674656708054</v>
      </c>
      <c r="O33" s="77">
        <v>235.73951398153744</v>
      </c>
    </row>
    <row r="34" spans="1:15">
      <c r="A34" s="71" t="s">
        <v>42</v>
      </c>
      <c r="B34" s="71" t="s">
        <v>52</v>
      </c>
      <c r="C34" s="77">
        <v>46.692229218539651</v>
      </c>
      <c r="D34" s="77">
        <v>62.225844505694177</v>
      </c>
      <c r="E34" s="77">
        <v>230.85674021234991</v>
      </c>
      <c r="F34" s="77">
        <v>45.097764459144052</v>
      </c>
      <c r="G34" s="77">
        <v>844.27759702202604</v>
      </c>
      <c r="H34" s="77">
        <v>1746.3244198469347</v>
      </c>
      <c r="I34" s="77">
        <v>7.5943621212097332</v>
      </c>
      <c r="J34" s="77">
        <v>15.342772202844655</v>
      </c>
      <c r="K34" s="77">
        <v>62.837603036598246</v>
      </c>
      <c r="L34" s="77">
        <v>1.1264071001671092</v>
      </c>
      <c r="M34" s="77">
        <v>45.001423639129499</v>
      </c>
      <c r="N34" s="77">
        <v>91.268736903641155</v>
      </c>
      <c r="O34" s="77">
        <v>150.79793733243824</v>
      </c>
    </row>
    <row r="35" spans="1:15">
      <c r="A35" s="71" t="s">
        <v>130</v>
      </c>
      <c r="B35" s="71" t="s">
        <v>52</v>
      </c>
      <c r="C35" s="77">
        <v>96.747069694447305</v>
      </c>
      <c r="D35" s="77">
        <v>205.61870123788015</v>
      </c>
      <c r="E35" s="77">
        <v>168.96849825964264</v>
      </c>
      <c r="F35" s="77">
        <v>97.331276750260713</v>
      </c>
      <c r="G35" s="77">
        <v>123.32284467872871</v>
      </c>
      <c r="H35" s="77">
        <v>64.754100571810241</v>
      </c>
      <c r="I35" s="77">
        <v>75.599830757181223</v>
      </c>
      <c r="J35" s="77">
        <v>92.358954615725764</v>
      </c>
      <c r="K35" s="77">
        <v>142.26387136287096</v>
      </c>
      <c r="L35" s="77">
        <v>46.695832119149827</v>
      </c>
      <c r="M35" s="77">
        <v>263.73221864701213</v>
      </c>
      <c r="N35" s="77">
        <v>280.18640921013241</v>
      </c>
      <c r="O35" s="77">
        <v>141.5355374148206</v>
      </c>
    </row>
    <row r="36" spans="1:15">
      <c r="A36" s="71" t="s">
        <v>44</v>
      </c>
      <c r="B36" s="71" t="s">
        <v>52</v>
      </c>
      <c r="C36" s="77">
        <v>32.591918663581772</v>
      </c>
      <c r="D36" s="77">
        <v>40.160280139678335</v>
      </c>
      <c r="E36" s="77">
        <v>198.80071605168413</v>
      </c>
      <c r="F36" s="77">
        <v>40.531889922330997</v>
      </c>
      <c r="G36" s="77">
        <v>274.31187550018274</v>
      </c>
      <c r="H36" s="77">
        <v>1535.2859150889792</v>
      </c>
      <c r="I36" s="77">
        <v>0</v>
      </c>
      <c r="J36" s="77">
        <v>16.018168186585974</v>
      </c>
      <c r="K36" s="77">
        <v>85.309721643387206</v>
      </c>
      <c r="L36" s="77">
        <v>68.162448071294534</v>
      </c>
      <c r="M36" s="77">
        <v>35.646297495863386</v>
      </c>
      <c r="N36" s="77">
        <v>72.941103030120829</v>
      </c>
      <c r="O36" s="77">
        <v>147.30933871964552</v>
      </c>
    </row>
    <row r="37" spans="1:15">
      <c r="A37" s="71" t="s">
        <v>45</v>
      </c>
      <c r="B37" s="71" t="s">
        <v>52</v>
      </c>
      <c r="C37" s="77">
        <v>244.45778075593279</v>
      </c>
      <c r="D37" s="77">
        <v>174.81666745218294</v>
      </c>
      <c r="E37" s="77">
        <v>158.67824984155459</v>
      </c>
      <c r="F37" s="77">
        <v>398.04485328862904</v>
      </c>
      <c r="G37" s="77">
        <v>132.47321775066513</v>
      </c>
      <c r="H37" s="77">
        <v>177.23562928160547</v>
      </c>
      <c r="I37" s="77">
        <v>259.67174446300351</v>
      </c>
      <c r="J37" s="77">
        <v>72.945288019204384</v>
      </c>
      <c r="K37" s="77">
        <v>339.45761336789786</v>
      </c>
      <c r="L37" s="77">
        <v>404.5553678422404</v>
      </c>
      <c r="M37" s="77">
        <v>48.049500186115267</v>
      </c>
      <c r="N37" s="77">
        <v>77.510399294894867</v>
      </c>
      <c r="O37" s="77">
        <v>202.63945485308645</v>
      </c>
    </row>
    <row r="38" spans="1:15">
      <c r="O38" s="77"/>
    </row>
    <row r="39" spans="1:15">
      <c r="A39" s="72" t="s">
        <v>135</v>
      </c>
      <c r="O39" s="77"/>
    </row>
    <row r="40" spans="1:15"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7"/>
    </row>
    <row r="41" spans="1:15">
      <c r="A41" s="71" t="s">
        <v>126</v>
      </c>
      <c r="B41" s="71" t="s">
        <v>48</v>
      </c>
      <c r="C41" s="77">
        <v>127.16480703275973</v>
      </c>
      <c r="D41" s="77">
        <v>316.71726556763042</v>
      </c>
      <c r="E41" s="77">
        <v>181.80678689560554</v>
      </c>
      <c r="F41" s="77">
        <v>197.22469964821627</v>
      </c>
      <c r="G41" s="77">
        <v>134.96784721224296</v>
      </c>
      <c r="H41" s="77">
        <v>111.71572349316261</v>
      </c>
      <c r="I41" s="77">
        <v>417.78724731340333</v>
      </c>
      <c r="J41" s="77">
        <v>517.88292796643327</v>
      </c>
      <c r="K41" s="77">
        <v>245.96389964707066</v>
      </c>
      <c r="L41" s="77">
        <v>558.79709817985474</v>
      </c>
      <c r="M41" s="77">
        <v>292.12330574856998</v>
      </c>
      <c r="N41" s="77">
        <v>403.23219329414093</v>
      </c>
      <c r="O41" s="77">
        <v>273.82607770573105</v>
      </c>
    </row>
    <row r="42" spans="1:15">
      <c r="A42" s="71" t="s">
        <v>131</v>
      </c>
      <c r="B42" s="71" t="s">
        <v>48</v>
      </c>
      <c r="C42" s="77">
        <v>115.94556768155587</v>
      </c>
      <c r="D42" s="77">
        <v>167.06253694005395</v>
      </c>
      <c r="E42" s="77">
        <v>127.09465377032691</v>
      </c>
      <c r="F42" s="77">
        <v>166.02869535235479</v>
      </c>
      <c r="G42" s="77">
        <v>105.09874888197048</v>
      </c>
      <c r="H42" s="77">
        <v>240.25848850744467</v>
      </c>
      <c r="I42" s="77">
        <v>189.6135926049173</v>
      </c>
      <c r="J42" s="77">
        <v>280.37085221506959</v>
      </c>
      <c r="K42" s="77">
        <v>234.47036548820085</v>
      </c>
      <c r="L42" s="77">
        <v>137.65958165882887</v>
      </c>
      <c r="M42" s="77">
        <v>269.33250120304871</v>
      </c>
      <c r="N42" s="77">
        <v>302.44622460308096</v>
      </c>
      <c r="O42" s="77">
        <v>190.21082047820195</v>
      </c>
    </row>
    <row r="43" spans="1:15">
      <c r="A43" s="71" t="s">
        <v>127</v>
      </c>
      <c r="B43" s="71" t="s">
        <v>49</v>
      </c>
      <c r="C43" s="77">
        <v>369.77140101336141</v>
      </c>
      <c r="D43" s="77">
        <v>297.150175983819</v>
      </c>
      <c r="E43" s="77">
        <v>237.66049049534763</v>
      </c>
      <c r="F43" s="77">
        <v>169.30079926981924</v>
      </c>
      <c r="G43" s="77">
        <v>117.39804718702445</v>
      </c>
      <c r="H43" s="77">
        <v>78.847325986345211</v>
      </c>
      <c r="I43" s="77">
        <v>108.61683850079005</v>
      </c>
      <c r="J43" s="77">
        <v>3.9079475724700896</v>
      </c>
      <c r="K43" s="77">
        <v>55.152997633205679</v>
      </c>
      <c r="L43" s="77">
        <v>598.7953544007064</v>
      </c>
      <c r="M43" s="77">
        <v>24.78632677562312</v>
      </c>
      <c r="N43" s="77">
        <v>29.763403461861344</v>
      </c>
      <c r="O43" s="77">
        <v>190.53125169505591</v>
      </c>
    </row>
    <row r="44" spans="1:15">
      <c r="A44" s="71" t="s">
        <v>128</v>
      </c>
      <c r="B44" s="71" t="s">
        <v>49</v>
      </c>
      <c r="C44" s="77">
        <v>355.67974384290613</v>
      </c>
      <c r="D44" s="77">
        <v>274.88736844283937</v>
      </c>
      <c r="E44" s="77">
        <v>269.74384023265219</v>
      </c>
      <c r="F44" s="77">
        <v>212.63140228109066</v>
      </c>
      <c r="G44" s="77">
        <v>244.04721026361074</v>
      </c>
      <c r="H44" s="77">
        <v>75.944895213557857</v>
      </c>
      <c r="I44" s="77">
        <v>154.91321113043315</v>
      </c>
      <c r="J44" s="77">
        <v>15.463962182750116</v>
      </c>
      <c r="K44" s="77">
        <v>177.64094677203369</v>
      </c>
      <c r="L44" s="77">
        <v>19.908524963767945</v>
      </c>
      <c r="M44" s="77">
        <v>199.35704265070234</v>
      </c>
      <c r="N44" s="77">
        <v>358.52039450955243</v>
      </c>
      <c r="O44" s="77">
        <v>223.26911658345574</v>
      </c>
    </row>
    <row r="45" spans="1:15">
      <c r="A45" s="71" t="s">
        <v>160</v>
      </c>
      <c r="B45" s="71" t="s">
        <v>49</v>
      </c>
      <c r="C45" s="77">
        <v>462.91749187009935</v>
      </c>
      <c r="D45" s="77">
        <v>254.21491133686308</v>
      </c>
      <c r="E45" s="77">
        <v>376.93901290839051</v>
      </c>
      <c r="F45" s="77">
        <v>264.93072412744044</v>
      </c>
      <c r="G45" s="77">
        <v>216.10187505821816</v>
      </c>
      <c r="H45" s="77">
        <v>126.98261810992508</v>
      </c>
      <c r="I45" s="77">
        <v>283.75345045722958</v>
      </c>
      <c r="J45" s="77">
        <v>10.300137228713725</v>
      </c>
      <c r="K45" s="77">
        <v>206.94700105287598</v>
      </c>
      <c r="L45" s="77">
        <v>455.75706183293272</v>
      </c>
      <c r="M45" s="77">
        <v>97.483698018845899</v>
      </c>
      <c r="N45" s="77">
        <v>112.42953796599008</v>
      </c>
      <c r="O45" s="77">
        <v>259.9699414466761</v>
      </c>
    </row>
    <row r="46" spans="1:15">
      <c r="A46" s="71" t="s">
        <v>111</v>
      </c>
      <c r="B46" s="71" t="s">
        <v>49</v>
      </c>
      <c r="C46" s="77">
        <v>381.32486443343856</v>
      </c>
      <c r="D46" s="77">
        <v>196.52912017338753</v>
      </c>
      <c r="E46" s="77">
        <v>284.95614375127769</v>
      </c>
      <c r="F46" s="77">
        <v>176.19271026791969</v>
      </c>
      <c r="G46" s="77">
        <v>160.73385647901952</v>
      </c>
      <c r="H46" s="77">
        <v>79.092195857297085</v>
      </c>
      <c r="I46" s="77">
        <v>293.54937588498694</v>
      </c>
      <c r="J46" s="77">
        <v>7.7664755868421462</v>
      </c>
      <c r="K46" s="77">
        <v>81.636584499012812</v>
      </c>
      <c r="L46" s="77">
        <v>529.31491648235772</v>
      </c>
      <c r="M46" s="77">
        <v>44.357426077476866</v>
      </c>
      <c r="N46" s="77">
        <v>84.579744537077005</v>
      </c>
      <c r="O46" s="77">
        <v>209.81011521361648</v>
      </c>
    </row>
    <row r="47" spans="1:15">
      <c r="A47" s="71" t="s">
        <v>122</v>
      </c>
      <c r="B47" s="71" t="s">
        <v>66</v>
      </c>
      <c r="C47" s="77">
        <v>255.60775951038357</v>
      </c>
      <c r="D47" s="77">
        <v>230.91802409385153</v>
      </c>
      <c r="E47" s="77">
        <v>233.03872720279332</v>
      </c>
      <c r="F47" s="77">
        <v>231.86128328504068</v>
      </c>
      <c r="G47" s="77">
        <v>144.94371256644922</v>
      </c>
      <c r="H47" s="77">
        <v>412.37096493011506</v>
      </c>
      <c r="I47" s="77">
        <v>262.93984601226208</v>
      </c>
      <c r="J47" s="77">
        <v>504.43919250005575</v>
      </c>
      <c r="K47" s="77">
        <v>303.89229490940789</v>
      </c>
      <c r="L47" s="77">
        <v>326.21860587333714</v>
      </c>
      <c r="M47" s="77">
        <v>565.56098521533806</v>
      </c>
      <c r="N47" s="77">
        <v>486.0063159008277</v>
      </c>
      <c r="O47" s="77">
        <v>332.98645877191416</v>
      </c>
    </row>
    <row r="48" spans="1:15">
      <c r="A48" s="71" t="s">
        <v>123</v>
      </c>
      <c r="B48" s="71" t="s">
        <v>66</v>
      </c>
      <c r="C48" s="77">
        <v>193.78726701361472</v>
      </c>
      <c r="D48" s="77">
        <v>293.28890495321275</v>
      </c>
      <c r="E48" s="77">
        <v>259.53171125147929</v>
      </c>
      <c r="F48" s="77">
        <v>203.40605364345231</v>
      </c>
      <c r="G48" s="77">
        <v>495.51013803452133</v>
      </c>
      <c r="H48" s="77">
        <v>255.66710564277639</v>
      </c>
      <c r="I48" s="77">
        <v>480.86958142239314</v>
      </c>
      <c r="J48" s="77">
        <v>636.5851630971614</v>
      </c>
      <c r="K48" s="77">
        <v>381.02994515792977</v>
      </c>
      <c r="L48" s="77">
        <v>497.63560761788074</v>
      </c>
      <c r="M48" s="77">
        <v>462.74323082382114</v>
      </c>
      <c r="N48" s="77">
        <v>384.72414477315095</v>
      </c>
      <c r="O48" s="77">
        <v>357.07247168380729</v>
      </c>
    </row>
    <row r="49" spans="1:15">
      <c r="A49" s="71" t="s">
        <v>141</v>
      </c>
      <c r="B49" s="71" t="s">
        <v>66</v>
      </c>
      <c r="C49" s="77">
        <v>152.3358452111286</v>
      </c>
      <c r="D49" s="77">
        <v>115.0512109152651</v>
      </c>
      <c r="E49" s="77">
        <v>150.46871972987864</v>
      </c>
      <c r="F49" s="77">
        <v>214.41379771739776</v>
      </c>
      <c r="G49" s="77">
        <v>135.52685971778536</v>
      </c>
      <c r="H49" s="77">
        <v>7.2006952073772439</v>
      </c>
      <c r="I49" s="77">
        <v>66.759345203865678</v>
      </c>
      <c r="J49" s="77">
        <v>198.71824551712237</v>
      </c>
      <c r="K49" s="77">
        <v>33.684904230873443</v>
      </c>
      <c r="L49" s="77">
        <v>261.60000785920761</v>
      </c>
      <c r="M49" s="77">
        <v>106.1604669397223</v>
      </c>
      <c r="N49" s="77">
        <v>56.739728803510069</v>
      </c>
      <c r="O49" s="77">
        <v>125.6521076898005</v>
      </c>
    </row>
    <row r="50" spans="1:15">
      <c r="A50" s="71" t="s">
        <v>139</v>
      </c>
      <c r="B50" s="71" t="s">
        <v>66</v>
      </c>
      <c r="C50" s="77">
        <v>195.29898357371334</v>
      </c>
      <c r="D50" s="77">
        <v>215.77272714127182</v>
      </c>
      <c r="E50" s="77">
        <v>202.18851425639721</v>
      </c>
      <c r="F50" s="77">
        <v>192.29030423118414</v>
      </c>
      <c r="G50" s="77">
        <v>129.90890985055771</v>
      </c>
      <c r="H50" s="77">
        <v>181.3127495273153</v>
      </c>
      <c r="I50" s="77">
        <v>119.04377638333595</v>
      </c>
      <c r="J50" s="77">
        <v>256.52648535177087</v>
      </c>
      <c r="K50" s="77">
        <v>23.499238124392967</v>
      </c>
      <c r="L50" s="77">
        <v>96.318771241266091</v>
      </c>
      <c r="M50" s="77">
        <v>199.42301742581014</v>
      </c>
      <c r="N50" s="77">
        <v>139.09310812264059</v>
      </c>
      <c r="O50" s="77">
        <v>167.36884101008724</v>
      </c>
    </row>
    <row r="51" spans="1:15">
      <c r="A51" s="71" t="s">
        <v>24</v>
      </c>
      <c r="B51" s="71" t="s">
        <v>66</v>
      </c>
      <c r="C51" s="77">
        <v>150.68701181395551</v>
      </c>
      <c r="D51" s="77">
        <v>183.19536092096124</v>
      </c>
      <c r="E51" s="77">
        <v>154.98407367046383</v>
      </c>
      <c r="F51" s="77">
        <v>158.07501309008191</v>
      </c>
      <c r="G51" s="77">
        <v>93.295585602469529</v>
      </c>
      <c r="H51" s="77">
        <v>12.769965253773426</v>
      </c>
      <c r="I51" s="77">
        <v>34.875889774158502</v>
      </c>
      <c r="J51" s="77">
        <v>68.455646400337244</v>
      </c>
      <c r="K51" s="77">
        <v>43.14850954247521</v>
      </c>
      <c r="L51" s="77">
        <v>40.019050063920794</v>
      </c>
      <c r="M51" s="77">
        <v>296.07996391200749</v>
      </c>
      <c r="N51" s="77">
        <v>277.52077127551314</v>
      </c>
      <c r="O51" s="77">
        <v>140.08541550278593</v>
      </c>
    </row>
    <row r="52" spans="1:15">
      <c r="A52" s="71" t="s">
        <v>129</v>
      </c>
      <c r="B52" s="71" t="s">
        <v>66</v>
      </c>
      <c r="C52" s="77">
        <v>78.825126810738283</v>
      </c>
      <c r="D52" s="77">
        <v>121.61746350998651</v>
      </c>
      <c r="E52" s="77">
        <v>56.507723909860552</v>
      </c>
      <c r="F52" s="77">
        <v>201.7199183037325</v>
      </c>
      <c r="G52" s="77">
        <v>152.0625489330217</v>
      </c>
      <c r="H52" s="77">
        <v>53.217278868567412</v>
      </c>
      <c r="I52" s="77">
        <v>93.789703881681064</v>
      </c>
      <c r="J52" s="77">
        <v>129.50964262512485</v>
      </c>
      <c r="K52" s="77">
        <v>70.046106826070485</v>
      </c>
      <c r="L52" s="77">
        <v>44.473195934574662</v>
      </c>
      <c r="M52" s="77">
        <v>222.39487954002175</v>
      </c>
      <c r="N52" s="77">
        <v>233.27025468605933</v>
      </c>
      <c r="O52" s="77">
        <v>122.86111097093041</v>
      </c>
    </row>
    <row r="53" spans="1:15">
      <c r="A53" s="71" t="s">
        <v>26</v>
      </c>
      <c r="B53" s="71" t="s">
        <v>66</v>
      </c>
      <c r="C53" s="77">
        <v>191.09640055631189</v>
      </c>
      <c r="D53" s="77">
        <v>118.43699487372668</v>
      </c>
      <c r="E53" s="77">
        <v>174.80420743106632</v>
      </c>
      <c r="F53" s="77">
        <v>244.39767971487777</v>
      </c>
      <c r="G53" s="77">
        <v>41.080595679110424</v>
      </c>
      <c r="H53" s="77">
        <v>70.196240004040902</v>
      </c>
      <c r="I53" s="77">
        <v>50.224507256787881</v>
      </c>
      <c r="J53" s="77">
        <v>77.808269451148561</v>
      </c>
      <c r="K53" s="77">
        <v>105.69126477547977</v>
      </c>
      <c r="L53" s="77">
        <v>40.889400406462357</v>
      </c>
      <c r="M53" s="77">
        <v>506.02741087365814</v>
      </c>
      <c r="N53" s="77">
        <v>515.36729794382745</v>
      </c>
      <c r="O53" s="77">
        <v>201.92736163252431</v>
      </c>
    </row>
    <row r="54" spans="1:15">
      <c r="A54" s="71" t="s">
        <v>140</v>
      </c>
      <c r="B54" s="71" t="s">
        <v>66</v>
      </c>
      <c r="C54" s="77">
        <v>171.10164845769594</v>
      </c>
      <c r="D54" s="77">
        <v>186.82204652343307</v>
      </c>
      <c r="E54" s="77">
        <v>206.13698664807137</v>
      </c>
      <c r="F54" s="77">
        <v>165.84482520127648</v>
      </c>
      <c r="G54" s="77">
        <v>131.69089239338632</v>
      </c>
      <c r="H54" s="77">
        <v>313.70972153266979</v>
      </c>
      <c r="I54" s="77">
        <v>184.41730455903704</v>
      </c>
      <c r="J54" s="77">
        <v>290.06551517380456</v>
      </c>
      <c r="K54" s="77">
        <v>328.63885651145989</v>
      </c>
      <c r="L54" s="77">
        <v>150.17346223767316</v>
      </c>
      <c r="M54" s="77">
        <v>255.25544952556996</v>
      </c>
      <c r="N54" s="77">
        <v>187.67884653113555</v>
      </c>
      <c r="O54" s="77">
        <v>209.01373334926387</v>
      </c>
    </row>
    <row r="55" spans="1:15">
      <c r="A55" s="71" t="s">
        <v>132</v>
      </c>
      <c r="B55" s="71" t="s">
        <v>66</v>
      </c>
      <c r="C55" s="77">
        <v>133.92166518449153</v>
      </c>
      <c r="D55" s="77">
        <v>191.38531671572142</v>
      </c>
      <c r="E55" s="77">
        <v>238.83395922924072</v>
      </c>
      <c r="F55" s="77">
        <v>140.85676525285109</v>
      </c>
      <c r="G55" s="77">
        <v>46.971645274347587</v>
      </c>
      <c r="H55" s="77">
        <v>25.537945027751643</v>
      </c>
      <c r="I55" s="77">
        <v>104.6337230793217</v>
      </c>
      <c r="J55" s="77">
        <v>44.610595299693678</v>
      </c>
      <c r="K55" s="77">
        <v>167.01943693652015</v>
      </c>
      <c r="L55" s="77">
        <v>96.123283728054048</v>
      </c>
      <c r="M55" s="77">
        <v>280.74430633613582</v>
      </c>
      <c r="N55" s="77">
        <v>229.3912676729536</v>
      </c>
      <c r="O55" s="77">
        <v>148.19606847404071</v>
      </c>
    </row>
    <row r="56" spans="1:15">
      <c r="A56" s="71" t="s">
        <v>125</v>
      </c>
      <c r="B56" s="71" t="s">
        <v>50</v>
      </c>
      <c r="C56" s="77">
        <v>194.8503174711914</v>
      </c>
      <c r="D56" s="77">
        <v>286.61610970141714</v>
      </c>
      <c r="E56" s="77">
        <v>249.23312533448899</v>
      </c>
      <c r="F56" s="77">
        <v>179.83149217191507</v>
      </c>
      <c r="G56" s="77">
        <v>182.96459729729432</v>
      </c>
      <c r="H56" s="77">
        <v>11.70479412613736</v>
      </c>
      <c r="I56" s="77">
        <v>564.08854106732247</v>
      </c>
      <c r="J56" s="77">
        <v>580.47042758540033</v>
      </c>
      <c r="K56" s="77">
        <v>218.38709187416859</v>
      </c>
      <c r="L56" s="77">
        <v>680.20952763014111</v>
      </c>
      <c r="M56" s="77">
        <v>354.54161239336838</v>
      </c>
      <c r="N56" s="77">
        <v>366.69481713020667</v>
      </c>
      <c r="O56" s="77">
        <v>307.9940868991481</v>
      </c>
    </row>
    <row r="57" spans="1:15">
      <c r="A57" s="71" t="s">
        <v>30</v>
      </c>
      <c r="B57" s="71" t="s">
        <v>50</v>
      </c>
      <c r="C57" s="77">
        <v>133.18350080723104</v>
      </c>
      <c r="D57" s="77">
        <v>192.42443584117024</v>
      </c>
      <c r="E57" s="77">
        <v>197.31823402624218</v>
      </c>
      <c r="F57" s="77">
        <v>101.11488263051102</v>
      </c>
      <c r="G57" s="77">
        <v>221.49829514944079</v>
      </c>
      <c r="H57" s="77">
        <v>9.0773064419334712</v>
      </c>
      <c r="I57" s="77">
        <v>95.878592235535507</v>
      </c>
      <c r="J57" s="77">
        <v>508.5766751448939</v>
      </c>
      <c r="K57" s="77">
        <v>55.021691302806381</v>
      </c>
      <c r="L57" s="77">
        <v>90.821713780109789</v>
      </c>
      <c r="M57" s="77">
        <v>170.15364278422723</v>
      </c>
      <c r="N57" s="77">
        <v>126.63510925754927</v>
      </c>
      <c r="O57" s="77">
        <v>154.43103046913342</v>
      </c>
    </row>
    <row r="58" spans="1:15">
      <c r="A58" s="71" t="s">
        <v>31</v>
      </c>
      <c r="B58" s="71" t="s">
        <v>51</v>
      </c>
      <c r="C58" s="77">
        <v>325.33544686486158</v>
      </c>
      <c r="D58" s="77">
        <v>241.8605949617687</v>
      </c>
      <c r="E58" s="77">
        <v>221.0163587075084</v>
      </c>
      <c r="F58" s="77">
        <v>190.53905961326242</v>
      </c>
      <c r="G58" s="77">
        <v>312.89071579738891</v>
      </c>
      <c r="H58" s="77">
        <v>120.71878635211286</v>
      </c>
      <c r="I58" s="77">
        <v>124.32472484905395</v>
      </c>
      <c r="J58" s="77">
        <v>199.82224185405863</v>
      </c>
      <c r="K58" s="77">
        <v>337.35764918105338</v>
      </c>
      <c r="L58" s="77">
        <v>183.96366666848613</v>
      </c>
      <c r="M58" s="77">
        <v>387.02921826224645</v>
      </c>
      <c r="N58" s="77">
        <v>367.13288887334983</v>
      </c>
      <c r="O58" s="77">
        <v>269.31621995217813</v>
      </c>
    </row>
    <row r="59" spans="1:15">
      <c r="A59" s="71" t="s">
        <v>33</v>
      </c>
      <c r="B59" s="71" t="s">
        <v>51</v>
      </c>
      <c r="C59" s="77">
        <v>208.71365964766926</v>
      </c>
      <c r="D59" s="77">
        <v>93.028668372549916</v>
      </c>
      <c r="E59" s="77">
        <v>143.7629198235748</v>
      </c>
      <c r="F59" s="77">
        <v>145.35058943848279</v>
      </c>
      <c r="G59" s="77">
        <v>228.97305914699913</v>
      </c>
      <c r="H59" s="77">
        <v>81.47217085003237</v>
      </c>
      <c r="I59" s="77">
        <v>130.17920619015794</v>
      </c>
      <c r="J59" s="77">
        <v>142.94604413821051</v>
      </c>
      <c r="K59" s="77">
        <v>217.84345847339461</v>
      </c>
      <c r="L59" s="77">
        <v>200.99420499408455</v>
      </c>
      <c r="M59" s="77">
        <v>182.37087288558115</v>
      </c>
      <c r="N59" s="77">
        <v>151.8576464129832</v>
      </c>
      <c r="O59" s="77">
        <v>167.46893862122272</v>
      </c>
    </row>
    <row r="60" spans="1:15">
      <c r="A60" s="71" t="s">
        <v>34</v>
      </c>
      <c r="B60" s="71" t="s">
        <v>51</v>
      </c>
      <c r="C60" s="77">
        <v>206.06753646681523</v>
      </c>
      <c r="D60" s="77">
        <v>273.61251134314779</v>
      </c>
      <c r="E60" s="77">
        <v>158.28282468245206</v>
      </c>
      <c r="F60" s="77">
        <v>185.37759289889655</v>
      </c>
      <c r="G60" s="77">
        <v>107.05503271825788</v>
      </c>
      <c r="H60" s="77">
        <v>7.2104837406014406</v>
      </c>
      <c r="I60" s="77">
        <v>92.826923002707076</v>
      </c>
      <c r="J60" s="77">
        <v>85.470695426684799</v>
      </c>
      <c r="K60" s="77">
        <v>232.12927460796118</v>
      </c>
      <c r="L60" s="77">
        <v>108.18558329311711</v>
      </c>
      <c r="M60" s="77">
        <v>190.17279860291424</v>
      </c>
      <c r="N60" s="77">
        <v>106.83259899316764</v>
      </c>
      <c r="O60" s="77">
        <v>154.25744183389298</v>
      </c>
    </row>
    <row r="61" spans="1:15">
      <c r="A61" s="71" t="s">
        <v>124</v>
      </c>
      <c r="B61" s="71" t="s">
        <v>52</v>
      </c>
      <c r="C61" s="77">
        <v>357.35647633978982</v>
      </c>
      <c r="D61" s="77">
        <v>278.98207773719497</v>
      </c>
      <c r="E61" s="77">
        <v>307.59737176813923</v>
      </c>
      <c r="F61" s="77">
        <v>284.6485873459373</v>
      </c>
      <c r="G61" s="77">
        <v>363.96164993085375</v>
      </c>
      <c r="H61" s="77">
        <v>442.54868283918404</v>
      </c>
      <c r="I61" s="77">
        <v>331.01015216568499</v>
      </c>
      <c r="J61" s="77">
        <v>325.75885252440929</v>
      </c>
      <c r="K61" s="77">
        <v>374.81927508840573</v>
      </c>
      <c r="L61" s="77">
        <v>256.40079011035323</v>
      </c>
      <c r="M61" s="77">
        <v>766.38946838063657</v>
      </c>
      <c r="N61" s="77">
        <v>704.56136787015748</v>
      </c>
      <c r="O61" s="77">
        <v>416.2815415270482</v>
      </c>
    </row>
    <row r="62" spans="1:15">
      <c r="A62" s="71" t="s">
        <v>121</v>
      </c>
      <c r="B62" s="71" t="s">
        <v>52</v>
      </c>
      <c r="C62" s="77">
        <v>394.20976082811586</v>
      </c>
      <c r="D62" s="77">
        <v>363.04213518789027</v>
      </c>
      <c r="E62" s="77">
        <v>415.32844945970157</v>
      </c>
      <c r="F62" s="77">
        <v>424.94026470971215</v>
      </c>
      <c r="G62" s="77">
        <v>1160.14591424625</v>
      </c>
      <c r="H62" s="77">
        <v>1412.6667058721216</v>
      </c>
      <c r="I62" s="77">
        <v>699.44088312185215</v>
      </c>
      <c r="J62" s="77">
        <v>797.80923183848449</v>
      </c>
      <c r="K62" s="77">
        <v>838.61325400818521</v>
      </c>
      <c r="L62" s="77">
        <v>489.4924174834016</v>
      </c>
      <c r="M62" s="77">
        <v>277.95200605212426</v>
      </c>
      <c r="N62" s="77">
        <v>352.73520234869159</v>
      </c>
      <c r="O62" s="77">
        <v>463.85905651819638</v>
      </c>
    </row>
    <row r="63" spans="1:15">
      <c r="A63" s="71" t="s">
        <v>38</v>
      </c>
      <c r="B63" s="71" t="s">
        <v>52</v>
      </c>
      <c r="C63" s="77">
        <v>299.72083975158563</v>
      </c>
      <c r="D63" s="77">
        <v>338.1649402864054</v>
      </c>
      <c r="E63" s="77">
        <v>413.78114678589691</v>
      </c>
      <c r="F63" s="77">
        <v>335.75867300058036</v>
      </c>
      <c r="G63" s="77">
        <v>1107.2116685248966</v>
      </c>
      <c r="H63" s="77">
        <v>830.68775776448524</v>
      </c>
      <c r="I63" s="77">
        <v>536.31018574438156</v>
      </c>
      <c r="J63" s="77">
        <v>735.34234720534641</v>
      </c>
      <c r="K63" s="77">
        <v>464.8805506692903</v>
      </c>
      <c r="L63" s="77">
        <v>511.59458255374443</v>
      </c>
      <c r="M63" s="77">
        <v>408.50367717229705</v>
      </c>
      <c r="N63" s="77">
        <v>425.53910600500552</v>
      </c>
      <c r="O63" s="77">
        <v>429.98326230146495</v>
      </c>
    </row>
    <row r="64" spans="1:15">
      <c r="A64" s="71" t="s">
        <v>39</v>
      </c>
      <c r="B64" s="71" t="s">
        <v>52</v>
      </c>
      <c r="C64" s="77">
        <v>354.10761993505838</v>
      </c>
      <c r="D64" s="77">
        <v>290.68084233743053</v>
      </c>
      <c r="E64" s="77">
        <v>185.08266861256593</v>
      </c>
      <c r="F64" s="77">
        <v>358.65809821079409</v>
      </c>
      <c r="G64" s="77">
        <v>443.8221915137056</v>
      </c>
      <c r="H64" s="77">
        <v>8.104379382565261</v>
      </c>
      <c r="I64" s="77">
        <v>729.60308421004265</v>
      </c>
      <c r="J64" s="77">
        <v>659.18359819259194</v>
      </c>
      <c r="K64" s="77">
        <v>646.95475685130214</v>
      </c>
      <c r="L64" s="77">
        <v>283.7385035023234</v>
      </c>
      <c r="M64" s="77">
        <v>184.82841964144475</v>
      </c>
      <c r="N64" s="77">
        <v>158.04461077518806</v>
      </c>
      <c r="O64" s="77">
        <v>345.49736854956308</v>
      </c>
    </row>
    <row r="65" spans="1:15">
      <c r="A65" s="71" t="s">
        <v>40</v>
      </c>
      <c r="B65" s="71" t="s">
        <v>52</v>
      </c>
      <c r="C65" s="77">
        <v>170.16785416175267</v>
      </c>
      <c r="D65" s="77">
        <v>329.05517328318092</v>
      </c>
      <c r="E65" s="77">
        <v>130.29857492798195</v>
      </c>
      <c r="F65" s="77">
        <v>248.89188294508591</v>
      </c>
      <c r="G65" s="77">
        <v>50.447596238170675</v>
      </c>
      <c r="H65" s="77">
        <v>73.580098343799335</v>
      </c>
      <c r="I65" s="77">
        <v>498.48834698419097</v>
      </c>
      <c r="J65" s="77">
        <v>701.98105368887059</v>
      </c>
      <c r="K65" s="77">
        <v>313.51122803743414</v>
      </c>
      <c r="L65" s="77">
        <v>410.01867499642407</v>
      </c>
      <c r="M65" s="77">
        <v>182.16418426786157</v>
      </c>
      <c r="N65" s="77">
        <v>162.0074793356068</v>
      </c>
      <c r="O65" s="77">
        <v>252.2022458223733</v>
      </c>
    </row>
    <row r="66" spans="1:15">
      <c r="A66" s="71" t="s">
        <v>41</v>
      </c>
      <c r="B66" s="71" t="s">
        <v>52</v>
      </c>
      <c r="C66" s="77">
        <v>139.6804004263615</v>
      </c>
      <c r="D66" s="77">
        <v>246.72240795653406</v>
      </c>
      <c r="E66" s="77">
        <v>62.239553303091597</v>
      </c>
      <c r="F66" s="77">
        <v>171.58837625850825</v>
      </c>
      <c r="G66" s="77">
        <v>46.817755841481393</v>
      </c>
      <c r="H66" s="77">
        <v>105.96329519899128</v>
      </c>
      <c r="I66" s="77">
        <v>511.92283943155127</v>
      </c>
      <c r="J66" s="77">
        <v>427.44244830348015</v>
      </c>
      <c r="K66" s="77">
        <v>452.56725713325494</v>
      </c>
      <c r="L66" s="77">
        <v>252.92087475885242</v>
      </c>
      <c r="M66" s="77">
        <v>136.11651452618742</v>
      </c>
      <c r="N66" s="77">
        <v>181.7200470221841</v>
      </c>
      <c r="O66" s="77">
        <v>211.59872345249249</v>
      </c>
    </row>
    <row r="67" spans="1:15">
      <c r="A67" s="71" t="s">
        <v>42</v>
      </c>
      <c r="B67" s="71" t="s">
        <v>52</v>
      </c>
      <c r="C67" s="77">
        <v>50.707614363907084</v>
      </c>
      <c r="D67" s="77">
        <v>90.511296832460772</v>
      </c>
      <c r="E67" s="77">
        <v>277.81876280443493</v>
      </c>
      <c r="F67" s="77">
        <v>50.318643946399433</v>
      </c>
      <c r="G67" s="77">
        <v>801.25158640272355</v>
      </c>
      <c r="H67" s="77">
        <v>1685.9956838301575</v>
      </c>
      <c r="I67" s="77">
        <v>10.881861716983066</v>
      </c>
      <c r="J67" s="77">
        <v>17.079109552316329</v>
      </c>
      <c r="K67" s="77">
        <v>77.296174222345456</v>
      </c>
      <c r="L67" s="77">
        <v>0</v>
      </c>
      <c r="M67" s="77">
        <v>47.218671272598669</v>
      </c>
      <c r="N67" s="77">
        <v>112.10066359966943</v>
      </c>
      <c r="O67" s="77">
        <v>160.27505551720532</v>
      </c>
    </row>
    <row r="68" spans="1:15">
      <c r="A68" s="71" t="s">
        <v>130</v>
      </c>
      <c r="B68" s="71" t="s">
        <v>52</v>
      </c>
      <c r="C68" s="77">
        <v>92.732051059976229</v>
      </c>
      <c r="D68" s="77">
        <v>154.50536849866299</v>
      </c>
      <c r="E68" s="77">
        <v>166.64315607852535</v>
      </c>
      <c r="F68" s="77">
        <v>91.142926824546961</v>
      </c>
      <c r="G68" s="77">
        <v>131.712320869552</v>
      </c>
      <c r="H68" s="77">
        <v>64.818073254839703</v>
      </c>
      <c r="I68" s="77">
        <v>49.561779489319839</v>
      </c>
      <c r="J68" s="77">
        <v>100.33926756182318</v>
      </c>
      <c r="K68" s="77">
        <v>130.90508430535451</v>
      </c>
      <c r="L68" s="77">
        <v>46.383196058967727</v>
      </c>
      <c r="M68" s="77">
        <v>244.67983887839898</v>
      </c>
      <c r="N68" s="77">
        <v>280.27363317184194</v>
      </c>
      <c r="O68" s="77">
        <v>133.44250227979214</v>
      </c>
    </row>
    <row r="69" spans="1:15">
      <c r="A69" s="71" t="s">
        <v>44</v>
      </c>
      <c r="B69" s="71" t="s">
        <v>52</v>
      </c>
      <c r="C69" s="77">
        <v>31.86248745940971</v>
      </c>
      <c r="D69" s="77">
        <v>34.046920549209524</v>
      </c>
      <c r="E69" s="77">
        <v>174.45392449254263</v>
      </c>
      <c r="F69" s="77">
        <v>63.467781412962118</v>
      </c>
      <c r="G69" s="77">
        <v>319.65863709972149</v>
      </c>
      <c r="H69" s="77">
        <v>1521.4007624137666</v>
      </c>
      <c r="I69" s="77">
        <v>0</v>
      </c>
      <c r="J69" s="77">
        <v>21.109124608351586</v>
      </c>
      <c r="K69" s="77">
        <v>123.04201611643005</v>
      </c>
      <c r="L69" s="77">
        <v>38.708352478293371</v>
      </c>
      <c r="M69" s="77">
        <v>42.492252549282206</v>
      </c>
      <c r="N69" s="77">
        <v>75.401482172788562</v>
      </c>
      <c r="O69" s="77">
        <v>148.48374560794164</v>
      </c>
    </row>
    <row r="70" spans="1:15">
      <c r="A70" s="71" t="s">
        <v>45</v>
      </c>
      <c r="B70" s="71" t="s">
        <v>52</v>
      </c>
      <c r="C70" s="77">
        <v>270.55944434887863</v>
      </c>
      <c r="D70" s="77">
        <v>214.94075369140015</v>
      </c>
      <c r="E70" s="77">
        <v>159.952413904564</v>
      </c>
      <c r="F70" s="77">
        <v>419.20467342263277</v>
      </c>
      <c r="G70" s="77">
        <v>142.63627432200246</v>
      </c>
      <c r="H70" s="77">
        <v>146.95937463382322</v>
      </c>
      <c r="I70" s="77">
        <v>669.48978336041739</v>
      </c>
      <c r="J70" s="77">
        <v>95.382970987475062</v>
      </c>
      <c r="K70" s="77">
        <v>442.18106209592344</v>
      </c>
      <c r="L70" s="77">
        <v>433.64134362125145</v>
      </c>
      <c r="M70" s="77">
        <v>61.851535367733945</v>
      </c>
      <c r="N70" s="77">
        <v>79.137107717896498</v>
      </c>
      <c r="O70" s="77">
        <v>249.83666318097144</v>
      </c>
    </row>
    <row r="71" spans="1:15"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</row>
    <row r="72" spans="1:15">
      <c r="A72" s="72" t="s">
        <v>147</v>
      </c>
      <c r="O72" s="77"/>
    </row>
    <row r="73" spans="1:15">
      <c r="O73" s="77"/>
    </row>
    <row r="74" spans="1:15">
      <c r="A74" s="71" t="s">
        <v>126</v>
      </c>
      <c r="B74" s="71" t="s">
        <v>48</v>
      </c>
      <c r="C74" s="77">
        <v>118.0284862756004</v>
      </c>
      <c r="D74" s="77">
        <v>265.33153263074007</v>
      </c>
      <c r="E74" s="77">
        <v>192.04827614892619</v>
      </c>
      <c r="F74" s="77">
        <v>189.80941759589297</v>
      </c>
      <c r="G74" s="77">
        <v>150.18040636371538</v>
      </c>
      <c r="H74" s="77">
        <v>101.68536206727291</v>
      </c>
      <c r="I74" s="77">
        <v>321.17875548180211</v>
      </c>
      <c r="J74" s="77">
        <v>510.83334041000279</v>
      </c>
      <c r="K74" s="77">
        <v>198.93098652170715</v>
      </c>
      <c r="L74" s="77">
        <v>428.42150370047392</v>
      </c>
      <c r="M74" s="77">
        <v>265.51547130840788</v>
      </c>
      <c r="N74" s="77">
        <v>208.74189028940151</v>
      </c>
      <c r="O74" s="77">
        <v>228.25940547626993</v>
      </c>
    </row>
    <row r="75" spans="1:15">
      <c r="A75" s="71" t="s">
        <v>131</v>
      </c>
      <c r="B75" s="71" t="s">
        <v>48</v>
      </c>
      <c r="C75" s="77">
        <v>108.96283892827273</v>
      </c>
      <c r="D75" s="77">
        <v>156.83878997350735</v>
      </c>
      <c r="E75" s="77">
        <v>227.10172543148923</v>
      </c>
      <c r="F75" s="77">
        <v>150.08920422335896</v>
      </c>
      <c r="G75" s="77">
        <v>106.16437291900239</v>
      </c>
      <c r="H75" s="77">
        <v>229.93075970777082</v>
      </c>
      <c r="I75" s="77">
        <v>147.87838677520219</v>
      </c>
      <c r="J75" s="77">
        <v>294.92652893081095</v>
      </c>
      <c r="K75" s="77">
        <v>178.29958339629695</v>
      </c>
      <c r="L75" s="77">
        <v>124.24205036005766</v>
      </c>
      <c r="M75" s="77">
        <v>251.13667165914833</v>
      </c>
      <c r="N75" s="77">
        <v>294.02034665375709</v>
      </c>
      <c r="O75" s="77">
        <v>184.00636306477818</v>
      </c>
    </row>
    <row r="76" spans="1:15">
      <c r="A76" s="71" t="s">
        <v>127</v>
      </c>
      <c r="B76" s="71" t="s">
        <v>49</v>
      </c>
      <c r="C76" s="77">
        <v>376.35488093609251</v>
      </c>
      <c r="D76" s="77">
        <v>343.84212151353609</v>
      </c>
      <c r="E76" s="77">
        <v>202.77539073253845</v>
      </c>
      <c r="F76" s="77">
        <v>158.83492437527374</v>
      </c>
      <c r="G76" s="77">
        <v>131.83427155053718</v>
      </c>
      <c r="H76" s="77">
        <v>87.897863164927372</v>
      </c>
      <c r="I76" s="77">
        <v>101.00201975230152</v>
      </c>
      <c r="J76" s="77">
        <v>4.1139687166341492</v>
      </c>
      <c r="K76" s="77">
        <v>52.822021813342822</v>
      </c>
      <c r="L76" s="77">
        <v>334.04013650502753</v>
      </c>
      <c r="M76" s="77">
        <v>25.698879188352908</v>
      </c>
      <c r="N76" s="77">
        <v>36.211389289574207</v>
      </c>
      <c r="O76" s="77">
        <v>175.93951757661915</v>
      </c>
    </row>
    <row r="77" spans="1:15">
      <c r="A77" s="71" t="s">
        <v>128</v>
      </c>
      <c r="B77" s="71" t="s">
        <v>49</v>
      </c>
      <c r="C77" s="77">
        <v>352.85116821799483</v>
      </c>
      <c r="D77" s="77">
        <v>312.99617613378092</v>
      </c>
      <c r="E77" s="77">
        <v>229.40181342866393</v>
      </c>
      <c r="F77" s="77">
        <v>230.52884162756018</v>
      </c>
      <c r="G77" s="77">
        <v>274.14789417289967</v>
      </c>
      <c r="H77" s="77">
        <v>80.108889453167322</v>
      </c>
      <c r="I77" s="77">
        <v>145.04119389813434</v>
      </c>
      <c r="J77" s="77">
        <v>20.976709562649429</v>
      </c>
      <c r="K77" s="77">
        <v>261.80098868178356</v>
      </c>
      <c r="L77" s="77">
        <v>24.220613941534292</v>
      </c>
      <c r="M77" s="77">
        <v>215.36622839536591</v>
      </c>
      <c r="N77" s="77">
        <v>336.2961303655668</v>
      </c>
      <c r="O77" s="77">
        <v>231.01801091303713</v>
      </c>
    </row>
    <row r="78" spans="1:15">
      <c r="A78" s="71" t="s">
        <v>160</v>
      </c>
      <c r="B78" s="71" t="s">
        <v>49</v>
      </c>
      <c r="C78" s="77">
        <v>466.23653921965888</v>
      </c>
      <c r="D78" s="77">
        <v>279.38812590696875</v>
      </c>
      <c r="E78" s="77">
        <v>329.06765804428306</v>
      </c>
      <c r="F78" s="77">
        <v>278.53885991795636</v>
      </c>
      <c r="G78" s="77">
        <v>237.14023367197271</v>
      </c>
      <c r="H78" s="77">
        <v>137.27250657463094</v>
      </c>
      <c r="I78" s="77">
        <v>375.66248751347905</v>
      </c>
      <c r="J78" s="77">
        <v>12.80268593457839</v>
      </c>
      <c r="K78" s="77">
        <v>175.75589206923638</v>
      </c>
      <c r="L78" s="77">
        <v>434.69054604857104</v>
      </c>
      <c r="M78" s="77">
        <v>108.95205153237383</v>
      </c>
      <c r="N78" s="77">
        <v>131.59426491764992</v>
      </c>
      <c r="O78" s="77">
        <v>267.98987253437929</v>
      </c>
    </row>
    <row r="79" spans="1:15">
      <c r="A79" s="71" t="s">
        <v>111</v>
      </c>
      <c r="B79" s="71" t="s">
        <v>49</v>
      </c>
      <c r="C79" s="77">
        <v>401.74997688032198</v>
      </c>
      <c r="D79" s="77">
        <v>277.67523727612013</v>
      </c>
      <c r="E79" s="77">
        <v>310.03041045869873</v>
      </c>
      <c r="F79" s="77">
        <v>184.0007442724422</v>
      </c>
      <c r="G79" s="77">
        <v>195.83592692895928</v>
      </c>
      <c r="H79" s="77">
        <v>69.320383156972696</v>
      </c>
      <c r="I79" s="77">
        <v>359.12750221251082</v>
      </c>
      <c r="J79" s="77">
        <v>14.048547357234566</v>
      </c>
      <c r="K79" s="77">
        <v>208.09072152270764</v>
      </c>
      <c r="L79" s="77">
        <v>770.21007438377308</v>
      </c>
      <c r="M79" s="77">
        <v>51.665888540052123</v>
      </c>
      <c r="N79" s="77">
        <v>63.752093439490139</v>
      </c>
      <c r="O79" s="77">
        <v>251.11443007864654</v>
      </c>
    </row>
    <row r="80" spans="1:15">
      <c r="A80" s="71" t="s">
        <v>122</v>
      </c>
      <c r="B80" s="71" t="s">
        <v>66</v>
      </c>
      <c r="C80" s="77">
        <v>247.68328607694983</v>
      </c>
      <c r="D80" s="77">
        <v>183.08498742229003</v>
      </c>
      <c r="E80" s="77">
        <v>203.55446983062444</v>
      </c>
      <c r="F80" s="77">
        <v>223.31811459184752</v>
      </c>
      <c r="G80" s="77">
        <v>149.32100421592051</v>
      </c>
      <c r="H80" s="77">
        <v>361.60413827735198</v>
      </c>
      <c r="I80" s="77">
        <v>270.65710640587753</v>
      </c>
      <c r="J80" s="77">
        <v>406.31063588154359</v>
      </c>
      <c r="K80" s="77">
        <v>249.10806895225147</v>
      </c>
      <c r="L80" s="77">
        <v>297.0851772403438</v>
      </c>
      <c r="M80" s="77">
        <v>539.82741859195426</v>
      </c>
      <c r="N80" s="77">
        <v>515.23479121255525</v>
      </c>
      <c r="O80" s="77">
        <v>311.31245838371098</v>
      </c>
    </row>
    <row r="81" spans="1:16">
      <c r="A81" s="71" t="s">
        <v>123</v>
      </c>
      <c r="B81" s="71" t="s">
        <v>66</v>
      </c>
      <c r="C81" s="77">
        <v>179.5952743147875</v>
      </c>
      <c r="D81" s="77">
        <v>268.54337698214829</v>
      </c>
      <c r="E81" s="77">
        <v>291.25448183771124</v>
      </c>
      <c r="F81" s="77">
        <v>133.88620125938559</v>
      </c>
      <c r="G81" s="77">
        <v>467.85884250043262</v>
      </c>
      <c r="H81" s="77">
        <v>206.75692778436019</v>
      </c>
      <c r="I81" s="77">
        <v>412.04370048557149</v>
      </c>
      <c r="J81" s="77">
        <v>677.00711788057868</v>
      </c>
      <c r="K81" s="77">
        <v>389.06756963172126</v>
      </c>
      <c r="L81" s="77">
        <v>502.50216151168661</v>
      </c>
      <c r="M81" s="77">
        <v>409.83644505478281</v>
      </c>
      <c r="N81" s="77">
        <v>336.12668553777905</v>
      </c>
      <c r="O81" s="77">
        <v>333.77672658045344</v>
      </c>
    </row>
    <row r="82" spans="1:16">
      <c r="A82" s="71" t="s">
        <v>139</v>
      </c>
      <c r="B82" s="71" t="s">
        <v>66</v>
      </c>
      <c r="C82" s="77">
        <v>190.64403390883774</v>
      </c>
      <c r="D82" s="77">
        <v>206.54561187967732</v>
      </c>
      <c r="E82" s="77">
        <v>157.66469854746907</v>
      </c>
      <c r="F82" s="77">
        <v>181.44461337643858</v>
      </c>
      <c r="G82" s="77">
        <v>131.94774334205229</v>
      </c>
      <c r="H82" s="77">
        <v>180.2252299202068</v>
      </c>
      <c r="I82" s="77">
        <v>120.7326881446234</v>
      </c>
      <c r="J82" s="77">
        <v>251.92689285072734</v>
      </c>
      <c r="K82" s="77">
        <v>56.947417633210378</v>
      </c>
      <c r="L82" s="77">
        <v>93.356589063192772</v>
      </c>
      <c r="M82" s="77">
        <v>190.1677597732776</v>
      </c>
      <c r="N82" s="77">
        <v>117.20569185945018</v>
      </c>
      <c r="O82" s="77">
        <v>160.91891759554687</v>
      </c>
    </row>
    <row r="83" spans="1:16">
      <c r="A83" s="71" t="s">
        <v>24</v>
      </c>
      <c r="B83" s="71" t="s">
        <v>66</v>
      </c>
      <c r="C83" s="77">
        <v>144.69749948509028</v>
      </c>
      <c r="D83" s="77">
        <v>190.38560145766203</v>
      </c>
      <c r="E83" s="77">
        <v>144.63485708806476</v>
      </c>
      <c r="F83" s="77">
        <v>136.07108850195749</v>
      </c>
      <c r="G83" s="77">
        <v>111.02573417974627</v>
      </c>
      <c r="H83" s="77">
        <v>13.261275413157232</v>
      </c>
      <c r="I83" s="77">
        <v>69.873570277738523</v>
      </c>
      <c r="J83" s="77">
        <v>73.193572442770758</v>
      </c>
      <c r="K83" s="77">
        <v>24.120068424616733</v>
      </c>
      <c r="L83" s="77">
        <v>48.9817950735316</v>
      </c>
      <c r="M83" s="77">
        <v>383.18918704730567</v>
      </c>
      <c r="N83" s="77">
        <v>377.23856909495623</v>
      </c>
      <c r="O83" s="77">
        <v>159.08544636852727</v>
      </c>
    </row>
    <row r="84" spans="1:16">
      <c r="A84" s="71" t="s">
        <v>129</v>
      </c>
      <c r="B84" s="71" t="s">
        <v>66</v>
      </c>
      <c r="C84" s="77">
        <v>73.594215736354897</v>
      </c>
      <c r="D84" s="77">
        <v>115.18190774987316</v>
      </c>
      <c r="E84" s="77">
        <v>50.493646715015345</v>
      </c>
      <c r="F84" s="77">
        <v>183.72940784976237</v>
      </c>
      <c r="G84" s="77">
        <v>161.40357075324036</v>
      </c>
      <c r="H84" s="77">
        <v>50.808936745942525</v>
      </c>
      <c r="I84" s="77">
        <v>99.020410484364518</v>
      </c>
      <c r="J84" s="77">
        <v>127.81049947014765</v>
      </c>
      <c r="K84" s="77">
        <v>62.594526474124571</v>
      </c>
      <c r="L84" s="77">
        <v>49.261007260432841</v>
      </c>
      <c r="M84" s="77">
        <v>191.64117308698593</v>
      </c>
      <c r="N84" s="77">
        <v>210.5999318359876</v>
      </c>
      <c r="O84" s="77">
        <v>114.96321453976188</v>
      </c>
    </row>
    <row r="85" spans="1:16">
      <c r="A85" s="71" t="s">
        <v>26</v>
      </c>
      <c r="B85" s="71" t="s">
        <v>66</v>
      </c>
      <c r="C85" s="77">
        <v>184.73197718087343</v>
      </c>
      <c r="D85" s="77">
        <v>115.21091790444355</v>
      </c>
      <c r="E85" s="77">
        <v>166.76456440361619</v>
      </c>
      <c r="F85" s="77">
        <v>237.36468044515999</v>
      </c>
      <c r="G85" s="77">
        <v>46.271912250138278</v>
      </c>
      <c r="H85" s="77">
        <v>67.870520536243532</v>
      </c>
      <c r="I85" s="77">
        <v>75.982798653803982</v>
      </c>
      <c r="J85" s="77">
        <v>84.138110216631418</v>
      </c>
      <c r="K85" s="77">
        <v>52.249495368381993</v>
      </c>
      <c r="L85" s="77">
        <v>26.245945568716444</v>
      </c>
      <c r="M85" s="77">
        <v>482.43952856449613</v>
      </c>
      <c r="N85" s="77">
        <v>491.87942463135977</v>
      </c>
      <c r="O85" s="77">
        <v>192.51822044556928</v>
      </c>
    </row>
    <row r="86" spans="1:16">
      <c r="A86" s="71" t="s">
        <v>140</v>
      </c>
      <c r="B86" s="71" t="s">
        <v>66</v>
      </c>
      <c r="C86" s="77">
        <v>161.66927732324993</v>
      </c>
      <c r="D86" s="77">
        <v>230.4026737229492</v>
      </c>
      <c r="E86" s="77">
        <v>230.04386877033156</v>
      </c>
      <c r="F86" s="77">
        <v>175.72374802881436</v>
      </c>
      <c r="G86" s="77">
        <v>132.45975025308294</v>
      </c>
      <c r="H86" s="77">
        <v>173.93215596885125</v>
      </c>
      <c r="I86" s="77">
        <v>183.57532834417867</v>
      </c>
      <c r="J86" s="77">
        <v>291.99301983064021</v>
      </c>
      <c r="K86" s="77">
        <v>227.54785653876587</v>
      </c>
      <c r="L86" s="77">
        <v>126.35088348101606</v>
      </c>
      <c r="M86" s="77">
        <v>252.6518078327461</v>
      </c>
      <c r="N86" s="77">
        <v>242.63582435656767</v>
      </c>
      <c r="O86" s="77">
        <v>199.9979043461567</v>
      </c>
    </row>
    <row r="87" spans="1:16">
      <c r="A87" s="71" t="s">
        <v>132</v>
      </c>
      <c r="B87" s="71" t="s">
        <v>66</v>
      </c>
      <c r="C87" s="77">
        <v>128.37454629798304</v>
      </c>
      <c r="D87" s="77">
        <v>170.75735155402228</v>
      </c>
      <c r="E87" s="77">
        <v>219.24293922049333</v>
      </c>
      <c r="F87" s="77">
        <v>112.75259523530531</v>
      </c>
      <c r="G87" s="77">
        <v>60.517811244118711</v>
      </c>
      <c r="H87" s="77">
        <v>31.610698959449788</v>
      </c>
      <c r="I87" s="77">
        <v>95.451522618472225</v>
      </c>
      <c r="J87" s="77">
        <v>41.216618232860135</v>
      </c>
      <c r="K87" s="77">
        <v>134.13898998793462</v>
      </c>
      <c r="L87" s="77">
        <v>78.075944273372315</v>
      </c>
      <c r="M87" s="77">
        <v>239.28583114000307</v>
      </c>
      <c r="N87" s="77">
        <v>218.35599626620527</v>
      </c>
      <c r="O87" s="77">
        <v>134.35672342195272</v>
      </c>
    </row>
    <row r="88" spans="1:16">
      <c r="A88" s="71" t="s">
        <v>125</v>
      </c>
      <c r="B88" s="71" t="s">
        <v>50</v>
      </c>
      <c r="C88" s="77">
        <v>175.48819299711559</v>
      </c>
      <c r="D88" s="77">
        <v>276.27358584602706</v>
      </c>
      <c r="E88" s="77">
        <v>252.27220828194626</v>
      </c>
      <c r="F88" s="77">
        <v>159.0989015034898</v>
      </c>
      <c r="G88" s="77">
        <v>205.02442781537923</v>
      </c>
      <c r="H88" s="77">
        <v>9.9561461279401353</v>
      </c>
      <c r="I88" s="77">
        <v>493.69321901097817</v>
      </c>
      <c r="J88" s="77">
        <v>572.66764224077542</v>
      </c>
      <c r="K88" s="77">
        <v>257.74991529706972</v>
      </c>
      <c r="L88" s="77">
        <v>508.0621404832529</v>
      </c>
      <c r="M88" s="77">
        <v>393.30545052524133</v>
      </c>
      <c r="N88" s="77">
        <v>345.41335876832483</v>
      </c>
      <c r="O88" s="77">
        <v>291.28939863590369</v>
      </c>
    </row>
    <row r="89" spans="1:16">
      <c r="A89" s="71" t="s">
        <v>30</v>
      </c>
      <c r="B89" s="71" t="s">
        <v>50</v>
      </c>
      <c r="C89" s="77">
        <v>106.7627063172535</v>
      </c>
      <c r="D89" s="77">
        <v>155.32142770736957</v>
      </c>
      <c r="E89" s="77">
        <v>169.95882106199852</v>
      </c>
      <c r="F89" s="77">
        <v>71.828065112873787</v>
      </c>
      <c r="G89" s="77">
        <v>192.62014692039364</v>
      </c>
      <c r="H89" s="77">
        <v>1.738580071635101</v>
      </c>
      <c r="I89" s="77">
        <v>95.149698117355001</v>
      </c>
      <c r="J89" s="77">
        <v>432.21676821051784</v>
      </c>
      <c r="K89" s="77">
        <v>35.898420868750748</v>
      </c>
      <c r="L89" s="77">
        <v>105.68419290140379</v>
      </c>
      <c r="M89" s="77">
        <v>118.86760108687051</v>
      </c>
      <c r="N89" s="77">
        <v>105.70093707252646</v>
      </c>
      <c r="O89" s="77">
        <v>127.83713647754359</v>
      </c>
    </row>
    <row r="90" spans="1:16">
      <c r="A90" s="71" t="s">
        <v>31</v>
      </c>
      <c r="B90" s="71" t="s">
        <v>51</v>
      </c>
      <c r="C90" s="77">
        <v>339.34401928372114</v>
      </c>
      <c r="D90" s="77">
        <v>256.97541807958993</v>
      </c>
      <c r="E90" s="77">
        <v>264.84038099569079</v>
      </c>
      <c r="F90" s="77">
        <v>208.43668847971119</v>
      </c>
      <c r="G90" s="77">
        <v>356.46047278957008</v>
      </c>
      <c r="H90" s="77">
        <v>117.96883321204412</v>
      </c>
      <c r="I90" s="77">
        <v>201.96368581727853</v>
      </c>
      <c r="J90" s="77">
        <v>221.14374767386244</v>
      </c>
      <c r="K90" s="77">
        <v>346.99180193536046</v>
      </c>
      <c r="L90" s="77">
        <v>204.9646375852985</v>
      </c>
      <c r="M90" s="77">
        <v>366.58574933944107</v>
      </c>
      <c r="N90" s="77">
        <v>370.15536211485858</v>
      </c>
      <c r="O90" s="77">
        <v>286.85929277340125</v>
      </c>
      <c r="P90" s="77"/>
    </row>
    <row r="91" spans="1:16">
      <c r="A91" s="71" t="s">
        <v>33</v>
      </c>
      <c r="B91" s="71" t="s">
        <v>51</v>
      </c>
      <c r="C91" s="77">
        <v>222.82136891386745</v>
      </c>
      <c r="D91" s="77">
        <v>126.69869663144705</v>
      </c>
      <c r="E91" s="77">
        <v>187.60870375121866</v>
      </c>
      <c r="F91" s="77">
        <v>148.17461618948232</v>
      </c>
      <c r="G91" s="77">
        <v>218.678368361672</v>
      </c>
      <c r="H91" s="77">
        <v>83.586192042520381</v>
      </c>
      <c r="I91" s="77">
        <v>191.27465319199007</v>
      </c>
      <c r="J91" s="77">
        <v>139.97837965525682</v>
      </c>
      <c r="K91" s="77">
        <v>229.05743939808175</v>
      </c>
      <c r="L91" s="77">
        <v>286.79210644623259</v>
      </c>
      <c r="M91" s="77">
        <v>194.60390187624145</v>
      </c>
      <c r="N91" s="77">
        <v>152.13189511528316</v>
      </c>
      <c r="O91" s="77">
        <v>186.69446385978608</v>
      </c>
      <c r="P91" s="77"/>
    </row>
    <row r="92" spans="1:16">
      <c r="A92" s="71" t="s">
        <v>34</v>
      </c>
      <c r="B92" s="71" t="s">
        <v>51</v>
      </c>
      <c r="C92" s="77">
        <v>225.3283723621339</v>
      </c>
      <c r="D92" s="77">
        <v>303.45457075047597</v>
      </c>
      <c r="E92" s="77">
        <v>176.74100073640986</v>
      </c>
      <c r="F92" s="77">
        <v>177.26512158920696</v>
      </c>
      <c r="G92" s="77">
        <v>117.56028982071494</v>
      </c>
      <c r="H92" s="77">
        <v>8.932654454011443</v>
      </c>
      <c r="I92" s="77">
        <v>131.40634459186577</v>
      </c>
      <c r="J92" s="77">
        <v>100.99526962505247</v>
      </c>
      <c r="K92" s="77">
        <v>255.68808311969158</v>
      </c>
      <c r="L92" s="77">
        <v>140.15560141458039</v>
      </c>
      <c r="M92" s="77">
        <v>199.72879076628462</v>
      </c>
      <c r="N92" s="77">
        <v>209.64474404787546</v>
      </c>
      <c r="O92" s="77">
        <v>180.14962369397676</v>
      </c>
      <c r="P92" s="77"/>
    </row>
    <row r="93" spans="1:16">
      <c r="A93" s="71" t="s">
        <v>124</v>
      </c>
      <c r="B93" s="71" t="s">
        <v>52</v>
      </c>
      <c r="C93" s="77">
        <v>298.57114117544779</v>
      </c>
      <c r="D93" s="77">
        <v>275.86282688182814</v>
      </c>
      <c r="E93" s="77">
        <v>277.84179819270184</v>
      </c>
      <c r="F93" s="77">
        <v>279.50206063663649</v>
      </c>
      <c r="G93" s="77">
        <v>426.20827555219165</v>
      </c>
      <c r="H93" s="77">
        <v>424.02327034192962</v>
      </c>
      <c r="I93" s="77">
        <v>353.17605085008421</v>
      </c>
      <c r="J93" s="77">
        <v>347.74797777878069</v>
      </c>
      <c r="K93" s="77">
        <v>280.95811520233906</v>
      </c>
      <c r="L93" s="77">
        <v>301.36011169090591</v>
      </c>
      <c r="M93" s="77">
        <v>754.43678385984663</v>
      </c>
      <c r="N93" s="77">
        <v>770.66460022286935</v>
      </c>
      <c r="O93" s="77">
        <v>410.00306578518757</v>
      </c>
    </row>
    <row r="94" spans="1:16">
      <c r="A94" s="71" t="s">
        <v>121</v>
      </c>
      <c r="B94" s="71" t="s">
        <v>52</v>
      </c>
      <c r="C94" s="77">
        <v>404.94120048309941</v>
      </c>
      <c r="D94" s="77">
        <v>393.27651344309311</v>
      </c>
      <c r="E94" s="77">
        <v>413.47297902829229</v>
      </c>
      <c r="F94" s="77">
        <v>425.91769087487899</v>
      </c>
      <c r="G94" s="77">
        <v>1198.9895390243162</v>
      </c>
      <c r="H94" s="77">
        <v>1369.4812814823879</v>
      </c>
      <c r="I94" s="77">
        <v>741.13251901748151</v>
      </c>
      <c r="J94" s="77">
        <v>796.90993792250697</v>
      </c>
      <c r="K94" s="77">
        <v>724.2654088030738</v>
      </c>
      <c r="L94" s="77">
        <v>439.70423127176377</v>
      </c>
      <c r="M94" s="77">
        <v>328.53766982766234</v>
      </c>
      <c r="N94" s="77">
        <v>404.48824795826283</v>
      </c>
      <c r="O94" s="77">
        <v>467.19394929811972</v>
      </c>
    </row>
    <row r="95" spans="1:16">
      <c r="A95" s="71" t="s">
        <v>38</v>
      </c>
      <c r="B95" s="71" t="s">
        <v>52</v>
      </c>
      <c r="C95" s="77">
        <v>300.38234377663304</v>
      </c>
      <c r="D95" s="77">
        <v>232.48297443046482</v>
      </c>
      <c r="E95" s="77">
        <v>387.96801209529082</v>
      </c>
      <c r="F95" s="77">
        <v>333.57426904827037</v>
      </c>
      <c r="G95" s="77">
        <v>679.20952132950629</v>
      </c>
      <c r="H95" s="77">
        <v>830.68934543483545</v>
      </c>
      <c r="I95" s="77">
        <v>621.64658866925663</v>
      </c>
      <c r="J95" s="77">
        <v>747.61774450627593</v>
      </c>
      <c r="K95" s="77">
        <v>415.96883089720029</v>
      </c>
      <c r="L95" s="77">
        <v>369.43480291791985</v>
      </c>
      <c r="M95" s="77">
        <v>403.55271548026292</v>
      </c>
      <c r="N95" s="77">
        <v>439.44754138703257</v>
      </c>
      <c r="O95" s="77">
        <v>410.17960336841759</v>
      </c>
      <c r="P95" s="77"/>
    </row>
    <row r="96" spans="1:16">
      <c r="A96" s="71" t="s">
        <v>39</v>
      </c>
      <c r="B96" s="71" t="s">
        <v>52</v>
      </c>
      <c r="C96" s="77">
        <v>347.85816495782018</v>
      </c>
      <c r="D96" s="77">
        <v>273.63952316352703</v>
      </c>
      <c r="E96" s="77">
        <v>125.16691730665907</v>
      </c>
      <c r="F96" s="77">
        <v>370.9883563728979</v>
      </c>
      <c r="G96" s="77">
        <v>470.75697746743998</v>
      </c>
      <c r="H96" s="77">
        <v>177.55896186332015</v>
      </c>
      <c r="I96" s="77">
        <v>774.34897194783343</v>
      </c>
      <c r="J96" s="77">
        <v>568.33770302319442</v>
      </c>
      <c r="K96" s="77">
        <v>575.53471697678958</v>
      </c>
      <c r="L96" s="77">
        <v>273.60425509556694</v>
      </c>
      <c r="M96" s="77">
        <v>192.7420048207064</v>
      </c>
      <c r="N96" s="77">
        <v>170.63743281524768</v>
      </c>
      <c r="O96" s="77">
        <v>346.57200230297468</v>
      </c>
    </row>
    <row r="97" spans="1:15">
      <c r="A97" s="71" t="s">
        <v>40</v>
      </c>
      <c r="B97" s="71" t="s">
        <v>52</v>
      </c>
      <c r="C97" s="77">
        <v>159.36968032995009</v>
      </c>
      <c r="D97" s="77">
        <v>380.97084220922784</v>
      </c>
      <c r="E97" s="77">
        <v>107.1152853249438</v>
      </c>
      <c r="F97" s="77">
        <v>262.36167275356746</v>
      </c>
      <c r="G97" s="77">
        <v>49.776866932968474</v>
      </c>
      <c r="H97" s="77">
        <v>63.587074331199801</v>
      </c>
      <c r="I97" s="77">
        <v>541.71045540687328</v>
      </c>
      <c r="J97" s="77">
        <v>648.87476381916792</v>
      </c>
      <c r="K97" s="77">
        <v>279.00671093335404</v>
      </c>
      <c r="L97" s="77">
        <v>466.81680284716981</v>
      </c>
      <c r="M97" s="77">
        <v>192.67394369228663</v>
      </c>
      <c r="N97" s="77">
        <v>164.06721296280699</v>
      </c>
      <c r="O97" s="77">
        <v>254.22941670206419</v>
      </c>
    </row>
    <row r="98" spans="1:15">
      <c r="A98" s="71" t="s">
        <v>41</v>
      </c>
      <c r="B98" s="71" t="s">
        <v>52</v>
      </c>
      <c r="C98" s="77">
        <v>133.96111098050702</v>
      </c>
      <c r="D98" s="77">
        <v>245.60482578749728</v>
      </c>
      <c r="E98" s="77">
        <v>46.579322440493705</v>
      </c>
      <c r="F98" s="77">
        <v>179.31291202452547</v>
      </c>
      <c r="G98" s="77">
        <v>44.629074325284307</v>
      </c>
      <c r="H98" s="77">
        <v>104.22187986302166</v>
      </c>
      <c r="I98" s="77">
        <v>448.74866526339923</v>
      </c>
      <c r="J98" s="77">
        <v>455.09047637653526</v>
      </c>
      <c r="K98" s="77">
        <v>471.58385256327301</v>
      </c>
      <c r="L98" s="77">
        <v>286.11047268896783</v>
      </c>
      <c r="M98" s="77">
        <v>153.43213188845348</v>
      </c>
      <c r="N98" s="77">
        <v>191.81032982143307</v>
      </c>
      <c r="O98" s="77">
        <v>213.44190045595661</v>
      </c>
    </row>
    <row r="99" spans="1:15">
      <c r="A99" s="71" t="s">
        <v>42</v>
      </c>
      <c r="B99" s="71" t="s">
        <v>52</v>
      </c>
      <c r="C99" s="77">
        <v>46.741998465426299</v>
      </c>
      <c r="D99" s="77">
        <v>95.345338542571682</v>
      </c>
      <c r="E99" s="77">
        <v>224.74844757941807</v>
      </c>
      <c r="F99" s="77">
        <v>55.285699789337166</v>
      </c>
      <c r="G99" s="77">
        <v>776.51328512554812</v>
      </c>
      <c r="H99" s="77">
        <v>1650.2860309648697</v>
      </c>
      <c r="I99" s="77">
        <v>11.749499893954543</v>
      </c>
      <c r="J99" s="77">
        <v>14.932969845404394</v>
      </c>
      <c r="K99" s="77">
        <v>61.587751963940761</v>
      </c>
      <c r="L99" s="77">
        <v>0</v>
      </c>
      <c r="M99" s="77">
        <v>44.943201106163279</v>
      </c>
      <c r="N99" s="77">
        <v>83.826063956357331</v>
      </c>
      <c r="O99" s="77">
        <v>152.3520067140488</v>
      </c>
    </row>
    <row r="100" spans="1:15">
      <c r="A100" s="71" t="s">
        <v>130</v>
      </c>
      <c r="B100" s="71" t="s">
        <v>52</v>
      </c>
      <c r="C100" s="77">
        <v>90.53200754200904</v>
      </c>
      <c r="D100" s="77">
        <v>159.37914971906841</v>
      </c>
      <c r="E100" s="77">
        <v>174.27464771940612</v>
      </c>
      <c r="F100" s="77">
        <v>75.807645708514855</v>
      </c>
      <c r="G100" s="77">
        <v>124.32508768072171</v>
      </c>
      <c r="H100" s="77">
        <v>58.499503665797349</v>
      </c>
      <c r="I100" s="77">
        <v>51.005164142612358</v>
      </c>
      <c r="J100" s="77">
        <v>100.16721324057488</v>
      </c>
      <c r="K100" s="77">
        <v>130.8956781615355</v>
      </c>
      <c r="L100" s="77">
        <v>43.251457516663159</v>
      </c>
      <c r="M100" s="77">
        <v>239.93376275906704</v>
      </c>
      <c r="N100" s="77">
        <v>292.14449841541466</v>
      </c>
      <c r="O100" s="77">
        <v>132.48793079617627</v>
      </c>
    </row>
    <row r="101" spans="1:15">
      <c r="A101" s="71" t="s">
        <v>44</v>
      </c>
      <c r="B101" s="71" t="s">
        <v>52</v>
      </c>
      <c r="C101" s="77">
        <v>32.185787659724227</v>
      </c>
      <c r="D101" s="77">
        <v>42.661972384098547</v>
      </c>
      <c r="E101" s="77">
        <v>176.92124536101213</v>
      </c>
      <c r="F101" s="77">
        <v>69.865861287542373</v>
      </c>
      <c r="G101" s="77">
        <v>348.60448357292051</v>
      </c>
      <c r="H101" s="77">
        <v>1472.7918525973225</v>
      </c>
      <c r="I101" s="77">
        <v>0</v>
      </c>
      <c r="J101" s="77">
        <v>25.859931735761535</v>
      </c>
      <c r="K101" s="77">
        <v>109.79612501557651</v>
      </c>
      <c r="L101" s="77">
        <v>25.484455030251276</v>
      </c>
      <c r="M101" s="77">
        <v>43.884190264705964</v>
      </c>
      <c r="N101" s="77">
        <v>78.557026873388651</v>
      </c>
      <c r="O101" s="77">
        <v>148.72058530003713</v>
      </c>
    </row>
    <row r="102" spans="1:15">
      <c r="A102" s="71" t="s">
        <v>45</v>
      </c>
      <c r="B102" s="71" t="s">
        <v>52</v>
      </c>
      <c r="C102" s="77">
        <v>284.31179603648599</v>
      </c>
      <c r="D102" s="77">
        <v>199.25209173023552</v>
      </c>
      <c r="E102" s="77">
        <v>187.28914952504672</v>
      </c>
      <c r="F102" s="77">
        <v>407.82171836511435</v>
      </c>
      <c r="G102" s="77">
        <v>162.01526780407721</v>
      </c>
      <c r="H102" s="77">
        <v>216.96672548268145</v>
      </c>
      <c r="I102" s="77">
        <v>353.8532395228417</v>
      </c>
      <c r="J102" s="77">
        <v>124.04392454927188</v>
      </c>
      <c r="K102" s="77">
        <v>445.58687004583703</v>
      </c>
      <c r="L102" s="77">
        <v>443.92342419661759</v>
      </c>
      <c r="M102" s="77">
        <v>73.905750843131614</v>
      </c>
      <c r="N102" s="77">
        <v>86.602533659057116</v>
      </c>
      <c r="O102" s="77">
        <v>242.29668173896431</v>
      </c>
    </row>
    <row r="103" spans="1:15">
      <c r="A103" s="71" t="s">
        <v>143</v>
      </c>
      <c r="B103" s="71" t="s">
        <v>144</v>
      </c>
      <c r="C103" s="77">
        <v>117.60278647854193</v>
      </c>
      <c r="D103" s="77">
        <v>114.75923449146143</v>
      </c>
      <c r="E103" s="77">
        <v>100.34122432341596</v>
      </c>
      <c r="F103" s="77">
        <v>171.54108582651531</v>
      </c>
      <c r="G103" s="77">
        <v>132.87355266482589</v>
      </c>
      <c r="H103" s="77">
        <v>191.33699823526675</v>
      </c>
      <c r="I103" s="77">
        <v>231.27389805091352</v>
      </c>
      <c r="J103" s="77">
        <v>155.89728724507947</v>
      </c>
      <c r="K103" s="77">
        <v>102.96032277109171</v>
      </c>
      <c r="L103" s="77">
        <v>60.022354770102069</v>
      </c>
      <c r="M103" s="77">
        <v>178.53280393427644</v>
      </c>
      <c r="N103" s="77">
        <v>190.82527539383491</v>
      </c>
      <c r="O103" s="77">
        <v>144.52342912043099</v>
      </c>
    </row>
    <row r="104" spans="1:15"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</row>
    <row r="105" spans="1:15"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</row>
    <row r="106" spans="1:15">
      <c r="A106" s="79" t="s">
        <v>159</v>
      </c>
      <c r="O106" s="77"/>
    </row>
    <row r="107" spans="1:15">
      <c r="O107" s="77"/>
    </row>
    <row r="108" spans="1:15">
      <c r="A108" s="71" t="s">
        <v>126</v>
      </c>
      <c r="B108" s="71" t="s">
        <v>48</v>
      </c>
      <c r="C108" s="77">
        <v>108.35954535822239</v>
      </c>
      <c r="D108" s="77">
        <v>236.95934755793351</v>
      </c>
      <c r="E108" s="77">
        <v>189.97169604681602</v>
      </c>
      <c r="F108" s="77">
        <v>168.20426522153741</v>
      </c>
      <c r="G108" s="77">
        <v>175.33928239512906</v>
      </c>
      <c r="H108" s="77">
        <v>100.62955040853085</v>
      </c>
      <c r="I108" s="77">
        <v>304.94026961498344</v>
      </c>
      <c r="J108" s="77">
        <v>504.40700456441277</v>
      </c>
      <c r="K108" s="77">
        <v>153.24312029323104</v>
      </c>
      <c r="L108" s="77">
        <v>360.67467416272808</v>
      </c>
      <c r="M108" s="77">
        <v>243.89516926195182</v>
      </c>
      <c r="N108" s="77">
        <v>203.14078396941215</v>
      </c>
      <c r="O108" s="77">
        <v>212.6667850791344</v>
      </c>
    </row>
    <row r="109" spans="1:15">
      <c r="A109" s="71" t="s">
        <v>131</v>
      </c>
      <c r="B109" s="71" t="s">
        <v>48</v>
      </c>
      <c r="C109" s="77">
        <v>105.34439893947292</v>
      </c>
      <c r="D109" s="77">
        <v>180.15775444375663</v>
      </c>
      <c r="E109" s="77">
        <v>270.08279334348532</v>
      </c>
      <c r="F109" s="77">
        <v>163.29465996504103</v>
      </c>
      <c r="G109" s="77">
        <v>87.293982514792589</v>
      </c>
      <c r="H109" s="77">
        <v>229.71066423657794</v>
      </c>
      <c r="I109" s="77">
        <v>160.58954787829015</v>
      </c>
      <c r="J109" s="77">
        <v>291.49706886308422</v>
      </c>
      <c r="K109" s="77">
        <v>212.63463030845597</v>
      </c>
      <c r="L109" s="77">
        <v>116.97855431300334</v>
      </c>
      <c r="M109" s="77">
        <v>250.45046149309348</v>
      </c>
      <c r="N109" s="77">
        <v>287.35075232942484</v>
      </c>
      <c r="O109" s="77">
        <v>188.99831156124557</v>
      </c>
    </row>
    <row r="110" spans="1:15">
      <c r="A110" s="71" t="s">
        <v>127</v>
      </c>
      <c r="B110" s="71" t="s">
        <v>49</v>
      </c>
      <c r="C110" s="77">
        <v>399.93553081299109</v>
      </c>
      <c r="D110" s="77">
        <v>281.71691136405883</v>
      </c>
      <c r="E110" s="77">
        <v>203.00131119509967</v>
      </c>
      <c r="F110" s="77">
        <v>175.89836237754497</v>
      </c>
      <c r="G110" s="77">
        <v>136.07188499227527</v>
      </c>
      <c r="H110" s="77">
        <v>92.48890060972434</v>
      </c>
      <c r="I110" s="77">
        <v>70.707874971856569</v>
      </c>
      <c r="J110" s="77">
        <v>6.0314658576703071</v>
      </c>
      <c r="K110" s="77">
        <v>82.665102812110078</v>
      </c>
      <c r="L110" s="77">
        <v>387.33119727357911</v>
      </c>
      <c r="M110" s="77">
        <v>29.352669482069356</v>
      </c>
      <c r="N110" s="77">
        <v>43.563082529518212</v>
      </c>
      <c r="O110" s="77">
        <v>183.00621546068493</v>
      </c>
    </row>
    <row r="111" spans="1:15">
      <c r="A111" s="71" t="s">
        <v>128</v>
      </c>
      <c r="B111" s="71" t="s">
        <v>49</v>
      </c>
      <c r="C111" s="77">
        <v>367.22239545048552</v>
      </c>
      <c r="D111" s="77">
        <v>318.85866977388758</v>
      </c>
      <c r="E111" s="77">
        <v>246.74523832126286</v>
      </c>
      <c r="F111" s="77">
        <v>266.95152854756947</v>
      </c>
      <c r="G111" s="77">
        <v>316.43967075367624</v>
      </c>
      <c r="H111" s="77">
        <v>85.669320471543671</v>
      </c>
      <c r="I111" s="77">
        <v>295.75382764787912</v>
      </c>
      <c r="J111" s="77">
        <v>25.974392956157562</v>
      </c>
      <c r="K111" s="77">
        <v>297.45329259764156</v>
      </c>
      <c r="L111" s="77">
        <v>29.682378432290896</v>
      </c>
      <c r="M111" s="77">
        <v>219.98808808552477</v>
      </c>
      <c r="N111" s="77">
        <v>324.1087309460587</v>
      </c>
      <c r="O111" s="77">
        <v>253.42271562671604</v>
      </c>
    </row>
    <row r="112" spans="1:15">
      <c r="A112" s="71" t="s">
        <v>160</v>
      </c>
      <c r="B112" s="71" t="s">
        <v>49</v>
      </c>
      <c r="C112" s="77">
        <v>492.82145576394993</v>
      </c>
      <c r="D112" s="77">
        <v>356.17167860050154</v>
      </c>
      <c r="E112" s="77">
        <v>304.01016209741891</v>
      </c>
      <c r="F112" s="77">
        <v>374.51328367619539</v>
      </c>
      <c r="G112" s="77">
        <v>226.84653194973114</v>
      </c>
      <c r="H112" s="77">
        <v>139.79014749596703</v>
      </c>
      <c r="I112" s="77">
        <v>258.79248076670967</v>
      </c>
      <c r="J112" s="77">
        <v>14.277150160677122</v>
      </c>
      <c r="K112" s="77">
        <v>194.76041487307555</v>
      </c>
      <c r="L112" s="77">
        <v>562.63736404760243</v>
      </c>
      <c r="M112" s="77">
        <v>114.84028379348756</v>
      </c>
      <c r="N112" s="77">
        <v>138.6604044034469</v>
      </c>
      <c r="O112" s="77">
        <v>286.03430755034202</v>
      </c>
    </row>
    <row r="113" spans="1:15">
      <c r="A113" s="71" t="s">
        <v>111</v>
      </c>
      <c r="B113" s="71" t="s">
        <v>49</v>
      </c>
      <c r="C113" s="77">
        <v>413.50725479141499</v>
      </c>
      <c r="D113" s="77">
        <v>200.86362262192952</v>
      </c>
      <c r="E113" s="77">
        <v>266.33893321669888</v>
      </c>
      <c r="F113" s="77">
        <v>206.01237992195038</v>
      </c>
      <c r="G113" s="77">
        <v>211.82233183335802</v>
      </c>
      <c r="H113" s="77">
        <v>84.609140854381039</v>
      </c>
      <c r="I113" s="77">
        <v>246.53134155652938</v>
      </c>
      <c r="J113" s="77">
        <v>14.844083463951915</v>
      </c>
      <c r="K113" s="77">
        <v>230.52036494591164</v>
      </c>
      <c r="L113" s="77">
        <v>457.95101932015075</v>
      </c>
      <c r="M113" s="77">
        <v>47.664009513844647</v>
      </c>
      <c r="N113" s="77">
        <v>94.486870289609797</v>
      </c>
      <c r="O113" s="77">
        <v>224.88275345428582</v>
      </c>
    </row>
    <row r="114" spans="1:15">
      <c r="A114" s="71" t="s">
        <v>122</v>
      </c>
      <c r="B114" s="71" t="s">
        <v>66</v>
      </c>
      <c r="C114" s="77">
        <v>249.2103296252094</v>
      </c>
      <c r="D114" s="77">
        <v>175.16129925066335</v>
      </c>
      <c r="E114" s="77">
        <v>212.4974098568749</v>
      </c>
      <c r="F114" s="77">
        <v>216.81892317003965</v>
      </c>
      <c r="G114" s="77">
        <v>205.02419063104682</v>
      </c>
      <c r="H114" s="77">
        <v>379.47486951540799</v>
      </c>
      <c r="I114" s="77">
        <v>337.51080152786619</v>
      </c>
      <c r="J114" s="77">
        <v>403.1252805368527</v>
      </c>
      <c r="K114" s="77">
        <v>202.58904457266468</v>
      </c>
      <c r="L114" s="77">
        <v>245.9996276445124</v>
      </c>
      <c r="M114" s="77">
        <v>517.39288168181588</v>
      </c>
      <c r="N114" s="77">
        <v>545.15881113938099</v>
      </c>
      <c r="O114" s="77">
        <v>314.64399832089015</v>
      </c>
    </row>
    <row r="115" spans="1:15">
      <c r="A115" s="71" t="s">
        <v>123</v>
      </c>
      <c r="B115" s="71" t="s">
        <v>66</v>
      </c>
      <c r="C115" s="77">
        <v>192.97573838511516</v>
      </c>
      <c r="D115" s="77">
        <v>328.10159499140173</v>
      </c>
      <c r="E115" s="77">
        <v>343.99583984537941</v>
      </c>
      <c r="F115" s="77">
        <v>132.43909137909958</v>
      </c>
      <c r="G115" s="77">
        <v>470.62403533952266</v>
      </c>
      <c r="H115" s="77">
        <v>218.71063942317784</v>
      </c>
      <c r="I115" s="77">
        <v>420.99450958490189</v>
      </c>
      <c r="J115" s="77">
        <v>833.05654261578741</v>
      </c>
      <c r="K115" s="77">
        <v>490.94700194905221</v>
      </c>
      <c r="L115" s="77">
        <v>547.50153178379412</v>
      </c>
      <c r="M115" s="77">
        <v>381.96948353490819</v>
      </c>
      <c r="N115" s="77">
        <v>340.53700071365398</v>
      </c>
      <c r="O115" s="77">
        <v>363.27051522935369</v>
      </c>
    </row>
    <row r="116" spans="1:15">
      <c r="A116" s="71" t="s">
        <v>139</v>
      </c>
      <c r="B116" s="71" t="s">
        <v>66</v>
      </c>
      <c r="C116" s="77">
        <v>204.54808757845163</v>
      </c>
      <c r="D116" s="77">
        <v>239.367350446443</v>
      </c>
      <c r="E116" s="77">
        <v>173.01664369567882</v>
      </c>
      <c r="F116" s="77">
        <v>183.17496550681301</v>
      </c>
      <c r="G116" s="77">
        <v>134.16213947886285</v>
      </c>
      <c r="H116" s="77">
        <v>186.25554123640157</v>
      </c>
      <c r="I116" s="77">
        <v>142.39703570014271</v>
      </c>
      <c r="J116" s="77">
        <v>241.34647214804457</v>
      </c>
      <c r="K116" s="77">
        <v>69.66150190639263</v>
      </c>
      <c r="L116" s="77">
        <v>123.7602584590102</v>
      </c>
      <c r="M116" s="77">
        <v>207.11872782055394</v>
      </c>
      <c r="N116" s="77">
        <v>183.92835942583648</v>
      </c>
      <c r="O116" s="77">
        <v>179.55712014551534</v>
      </c>
    </row>
    <row r="117" spans="1:15">
      <c r="A117" s="71" t="s">
        <v>24</v>
      </c>
      <c r="B117" s="71" t="s">
        <v>66</v>
      </c>
      <c r="C117" s="77">
        <v>148.61768012699204</v>
      </c>
      <c r="D117" s="77">
        <v>191.71591060542275</v>
      </c>
      <c r="E117" s="77">
        <v>140.40515720354892</v>
      </c>
      <c r="F117" s="77">
        <v>127.28600942424971</v>
      </c>
      <c r="G117" s="77">
        <v>132.00975197433954</v>
      </c>
      <c r="H117" s="77">
        <v>13.31110008107259</v>
      </c>
      <c r="I117" s="77">
        <v>63.464146270656649</v>
      </c>
      <c r="J117" s="77">
        <v>75.618721657755216</v>
      </c>
      <c r="K117" s="77">
        <v>24.358511431058659</v>
      </c>
      <c r="L117" s="77">
        <v>52.563868387059252</v>
      </c>
      <c r="M117" s="77">
        <v>395.67150845500407</v>
      </c>
      <c r="N117" s="77">
        <v>371.90804841656177</v>
      </c>
      <c r="O117" s="77">
        <v>161.19703684823253</v>
      </c>
    </row>
    <row r="118" spans="1:15">
      <c r="A118" s="71" t="s">
        <v>129</v>
      </c>
      <c r="B118" s="71" t="s">
        <v>66</v>
      </c>
      <c r="C118" s="77">
        <v>74.44590052305837</v>
      </c>
      <c r="D118" s="77">
        <v>142.51824923195201</v>
      </c>
      <c r="E118" s="77">
        <v>57.570873428031611</v>
      </c>
      <c r="F118" s="77">
        <v>169.46641891235302</v>
      </c>
      <c r="G118" s="77">
        <v>134.95358546673623</v>
      </c>
      <c r="H118" s="77">
        <v>50.490959973723314</v>
      </c>
      <c r="I118" s="77">
        <v>128.42013055541162</v>
      </c>
      <c r="J118" s="77">
        <v>143.81277128951453</v>
      </c>
      <c r="K118" s="77">
        <v>81.34425672085797</v>
      </c>
      <c r="L118" s="77">
        <v>60.523392213614926</v>
      </c>
      <c r="M118" s="77">
        <v>189.28324773176158</v>
      </c>
      <c r="N118" s="77">
        <v>193.87048365544544</v>
      </c>
      <c r="O118" s="77">
        <v>117.81126242947872</v>
      </c>
    </row>
    <row r="119" spans="1:15">
      <c r="A119" s="71" t="s">
        <v>26</v>
      </c>
      <c r="B119" s="71" t="s">
        <v>66</v>
      </c>
      <c r="C119" s="77">
        <v>204.74177839686905</v>
      </c>
      <c r="D119" s="77">
        <v>139.02986279717479</v>
      </c>
      <c r="E119" s="77">
        <v>186.37653114326352</v>
      </c>
      <c r="F119" s="77">
        <v>238.7212216547174</v>
      </c>
      <c r="G119" s="77">
        <v>61.820637440604045</v>
      </c>
      <c r="H119" s="77">
        <v>71.263712296579357</v>
      </c>
      <c r="I119" s="77">
        <v>98.579322346539513</v>
      </c>
      <c r="J119" s="77">
        <v>92.982130304146196</v>
      </c>
      <c r="K119" s="77">
        <v>60.830741348793211</v>
      </c>
      <c r="L119" s="77">
        <v>35.145949364012083</v>
      </c>
      <c r="M119" s="77">
        <v>513.61942651217339</v>
      </c>
      <c r="N119" s="77">
        <v>506.60896704721824</v>
      </c>
      <c r="O119" s="77">
        <v>208.62120228170161</v>
      </c>
    </row>
    <row r="120" spans="1:15">
      <c r="A120" s="71" t="s">
        <v>140</v>
      </c>
      <c r="B120" s="71" t="s">
        <v>66</v>
      </c>
      <c r="C120" s="77">
        <v>158.93628111240565</v>
      </c>
      <c r="D120" s="77">
        <v>234.91687696030147</v>
      </c>
      <c r="E120" s="77">
        <v>213.12540692145328</v>
      </c>
      <c r="F120" s="77">
        <v>171.00743737767667</v>
      </c>
      <c r="G120" s="77">
        <v>138.15460340345572</v>
      </c>
      <c r="H120" s="77">
        <v>168.62820363227087</v>
      </c>
      <c r="I120" s="77">
        <v>185.33530856428754</v>
      </c>
      <c r="J120" s="77">
        <v>304.53455090792494</v>
      </c>
      <c r="K120" s="77">
        <v>251.4954351695074</v>
      </c>
      <c r="L120" s="77">
        <v>160.07982973937098</v>
      </c>
      <c r="M120" s="77">
        <v>260.47504792859996</v>
      </c>
      <c r="N120" s="77">
        <v>242.10992955676986</v>
      </c>
      <c r="O120" s="77">
        <v>203.86426414943469</v>
      </c>
    </row>
    <row r="121" spans="1:15">
      <c r="A121" s="71" t="s">
        <v>132</v>
      </c>
      <c r="B121" s="71" t="s">
        <v>66</v>
      </c>
      <c r="C121" s="77">
        <v>131.33781148403475</v>
      </c>
      <c r="D121" s="77">
        <v>212.35058007921327</v>
      </c>
      <c r="E121" s="77">
        <v>234.18509976116891</v>
      </c>
      <c r="F121" s="77">
        <v>109.16304208745032</v>
      </c>
      <c r="G121" s="77">
        <v>63.798850489028659</v>
      </c>
      <c r="H121" s="77">
        <v>27.009263230166745</v>
      </c>
      <c r="I121" s="77">
        <v>100.41804342911848</v>
      </c>
      <c r="J121" s="77">
        <v>46.349692365336807</v>
      </c>
      <c r="K121" s="77">
        <v>83.651148887039511</v>
      </c>
      <c r="L121" s="77">
        <v>89.487866834962603</v>
      </c>
      <c r="M121" s="77">
        <v>256.39093811686814</v>
      </c>
      <c r="N121" s="77">
        <v>256.77732666279309</v>
      </c>
      <c r="O121" s="77">
        <v>142.01196125233878</v>
      </c>
    </row>
    <row r="122" spans="1:15">
      <c r="A122" s="71" t="s">
        <v>125</v>
      </c>
      <c r="B122" s="71" t="s">
        <v>50</v>
      </c>
      <c r="C122" s="77">
        <v>175.61192470986916</v>
      </c>
      <c r="D122" s="77">
        <v>242.20565129123455</v>
      </c>
      <c r="E122" s="77">
        <v>229.56778751830788</v>
      </c>
      <c r="F122" s="77">
        <v>151.07704296631465</v>
      </c>
      <c r="G122" s="77">
        <v>216.18068453297315</v>
      </c>
      <c r="H122" s="77">
        <v>8.0341415435932078</v>
      </c>
      <c r="I122" s="77">
        <v>466.71290262568237</v>
      </c>
      <c r="J122" s="77">
        <v>547.13638487975891</v>
      </c>
      <c r="K122" s="77">
        <v>271.44320045068048</v>
      </c>
      <c r="L122" s="77">
        <v>457.26940221636346</v>
      </c>
      <c r="M122" s="77">
        <v>413.34285633565867</v>
      </c>
      <c r="N122" s="77">
        <v>349.28878185567157</v>
      </c>
      <c r="O122" s="77">
        <v>284.02736196276743</v>
      </c>
    </row>
    <row r="123" spans="1:15">
      <c r="A123" s="71" t="s">
        <v>30</v>
      </c>
      <c r="B123" s="71" t="s">
        <v>50</v>
      </c>
      <c r="C123" s="77">
        <v>106.31095475686972</v>
      </c>
      <c r="D123" s="77">
        <v>156.67828888853305</v>
      </c>
      <c r="E123" s="77">
        <v>148.6250922078533</v>
      </c>
      <c r="F123" s="77">
        <v>70.460851876852971</v>
      </c>
      <c r="G123" s="77">
        <v>159.50268421133993</v>
      </c>
      <c r="H123" s="77">
        <v>1.9220067480157412</v>
      </c>
      <c r="I123" s="77">
        <v>83.071599255771872</v>
      </c>
      <c r="J123" s="77">
        <v>313.32009303916999</v>
      </c>
      <c r="K123" s="77">
        <v>33.683460164523026</v>
      </c>
      <c r="L123" s="77">
        <v>96.819128158939577</v>
      </c>
      <c r="M123" s="77">
        <v>128.72390118366422</v>
      </c>
      <c r="N123" s="77">
        <v>126.04535064639705</v>
      </c>
      <c r="O123" s="77">
        <v>117.67799643778002</v>
      </c>
    </row>
    <row r="124" spans="1:15">
      <c r="A124" s="71" t="s">
        <v>31</v>
      </c>
      <c r="B124" s="71" t="s">
        <v>51</v>
      </c>
      <c r="C124" s="77">
        <v>330.65384814906088</v>
      </c>
      <c r="D124" s="77">
        <v>276.11833020488979</v>
      </c>
      <c r="E124" s="77">
        <v>274.32455054968119</v>
      </c>
      <c r="F124" s="77">
        <v>182.44507972004396</v>
      </c>
      <c r="G124" s="77">
        <v>311.77358815687359</v>
      </c>
      <c r="H124" s="77">
        <v>114.68214002289236</v>
      </c>
      <c r="I124" s="77">
        <v>189.68938395561563</v>
      </c>
      <c r="J124" s="77">
        <v>207.20327016656771</v>
      </c>
      <c r="K124" s="77">
        <v>350.64393616798964</v>
      </c>
      <c r="L124" s="77">
        <v>250.55905043436303</v>
      </c>
      <c r="M124" s="77">
        <v>360.5799492781502</v>
      </c>
      <c r="N124" s="77">
        <v>354.30370787155891</v>
      </c>
      <c r="O124" s="77">
        <v>281.44842397004425</v>
      </c>
    </row>
    <row r="125" spans="1:15">
      <c r="A125" s="71" t="s">
        <v>33</v>
      </c>
      <c r="B125" s="71" t="s">
        <v>51</v>
      </c>
      <c r="C125" s="77">
        <v>219.06341099815791</v>
      </c>
      <c r="D125" s="77">
        <v>137.86854718454583</v>
      </c>
      <c r="E125" s="77">
        <v>205.94540341019291</v>
      </c>
      <c r="F125" s="77">
        <v>136.25953316479411</v>
      </c>
      <c r="G125" s="77">
        <v>217.36069151253579</v>
      </c>
      <c r="H125" s="77">
        <v>72.742789178651677</v>
      </c>
      <c r="I125" s="77">
        <v>211.42601712073099</v>
      </c>
      <c r="J125" s="77">
        <v>172.15706358045389</v>
      </c>
      <c r="K125" s="77">
        <v>244.7061359249937</v>
      </c>
      <c r="L125" s="77">
        <v>363.9518552298685</v>
      </c>
      <c r="M125" s="77">
        <v>183.8053542480757</v>
      </c>
      <c r="N125" s="77">
        <v>148.03499883015544</v>
      </c>
      <c r="O125" s="77">
        <v>194.49125326123922</v>
      </c>
    </row>
    <row r="126" spans="1:15">
      <c r="A126" s="71" t="s">
        <v>34</v>
      </c>
      <c r="B126" s="71" t="s">
        <v>51</v>
      </c>
      <c r="C126" s="77">
        <v>216.29270469792274</v>
      </c>
      <c r="D126" s="77">
        <v>321.80469302594287</v>
      </c>
      <c r="E126" s="77">
        <v>181.58694702454446</v>
      </c>
      <c r="F126" s="77">
        <v>165.70361403515648</v>
      </c>
      <c r="G126" s="77">
        <v>120.12815887358126</v>
      </c>
      <c r="H126" s="77">
        <v>6.7857527163161393</v>
      </c>
      <c r="I126" s="77">
        <v>117.82892849933373</v>
      </c>
      <c r="J126" s="77">
        <v>105.54027255153089</v>
      </c>
      <c r="K126" s="77">
        <v>233.03787327808075</v>
      </c>
      <c r="L126" s="77">
        <v>168.30907031851444</v>
      </c>
      <c r="M126" s="77">
        <v>198.82570503244528</v>
      </c>
      <c r="N126" s="77">
        <v>154.89693135956543</v>
      </c>
      <c r="O126" s="77">
        <v>173.34582526698568</v>
      </c>
    </row>
    <row r="127" spans="1:15">
      <c r="A127" s="71" t="s">
        <v>124</v>
      </c>
      <c r="B127" s="71" t="s">
        <v>52</v>
      </c>
      <c r="C127" s="77">
        <v>296.97567075852169</v>
      </c>
      <c r="D127" s="77">
        <v>336.74046272613214</v>
      </c>
      <c r="E127" s="77">
        <v>273.20466258388154</v>
      </c>
      <c r="F127" s="77">
        <v>286.40169840750036</v>
      </c>
      <c r="G127" s="77">
        <v>414.98189605537465</v>
      </c>
      <c r="H127" s="77">
        <v>452.9593359913502</v>
      </c>
      <c r="I127" s="77">
        <v>310.70627917921968</v>
      </c>
      <c r="J127" s="77">
        <v>420.37713151312107</v>
      </c>
      <c r="K127" s="77">
        <v>281.72548401487393</v>
      </c>
      <c r="L127" s="77">
        <v>291.91181126151804</v>
      </c>
      <c r="M127" s="77">
        <v>736.75067425764223</v>
      </c>
      <c r="N127" s="77">
        <v>728.02836831467039</v>
      </c>
      <c r="O127" s="77">
        <v>410.47362252446703</v>
      </c>
    </row>
    <row r="128" spans="1:15">
      <c r="A128" s="71" t="s">
        <v>121</v>
      </c>
      <c r="B128" s="71" t="s">
        <v>52</v>
      </c>
      <c r="C128" s="77">
        <v>371.3849881157056</v>
      </c>
      <c r="D128" s="77">
        <v>371.55031320985967</v>
      </c>
      <c r="E128" s="77">
        <v>431.57002700066943</v>
      </c>
      <c r="F128" s="77">
        <v>416.99313603126097</v>
      </c>
      <c r="G128" s="77">
        <v>1175.4030998275828</v>
      </c>
      <c r="H128" s="77">
        <v>1360.2542803883439</v>
      </c>
      <c r="I128" s="77">
        <v>711.26255000657568</v>
      </c>
      <c r="J128" s="77">
        <v>742.07666166460808</v>
      </c>
      <c r="K128" s="77">
        <v>620.79647217387719</v>
      </c>
      <c r="L128" s="77">
        <v>413.87393215471894</v>
      </c>
      <c r="M128" s="77">
        <v>297.46035418502828</v>
      </c>
      <c r="N128" s="77">
        <v>369.85132430867185</v>
      </c>
      <c r="O128" s="77">
        <v>440.79886828817746</v>
      </c>
    </row>
    <row r="129" spans="1:15">
      <c r="A129" s="71" t="s">
        <v>38</v>
      </c>
      <c r="B129" s="71" t="s">
        <v>52</v>
      </c>
      <c r="C129" s="77">
        <v>282.48999707822759</v>
      </c>
      <c r="D129" s="77">
        <v>219.26142491630677</v>
      </c>
      <c r="E129" s="77">
        <v>229.46276969697834</v>
      </c>
      <c r="F129" s="77">
        <v>334.96438058571283</v>
      </c>
      <c r="G129" s="77">
        <v>662.66484983609791</v>
      </c>
      <c r="H129" s="77">
        <v>837.14627453575486</v>
      </c>
      <c r="I129" s="77">
        <v>675.87591305942021</v>
      </c>
      <c r="J129" s="77">
        <v>649.31871708489757</v>
      </c>
      <c r="K129" s="77">
        <v>342.85555759746654</v>
      </c>
      <c r="L129" s="77">
        <v>238.30019345546086</v>
      </c>
      <c r="M129" s="77">
        <v>413.98244737853946</v>
      </c>
      <c r="N129" s="77">
        <v>447.33838130736012</v>
      </c>
      <c r="O129" s="77">
        <v>376.90761850669031</v>
      </c>
    </row>
    <row r="130" spans="1:15">
      <c r="A130" s="71" t="s">
        <v>39</v>
      </c>
      <c r="B130" s="71" t="s">
        <v>52</v>
      </c>
      <c r="C130" s="77">
        <v>323.69181833842816</v>
      </c>
      <c r="D130" s="77">
        <v>292.55854447160965</v>
      </c>
      <c r="E130" s="77">
        <v>120.53301040584375</v>
      </c>
      <c r="F130" s="77">
        <v>374.2435832971247</v>
      </c>
      <c r="G130" s="77">
        <v>423.53511873292979</v>
      </c>
      <c r="H130" s="77">
        <v>166.02896189941808</v>
      </c>
      <c r="I130" s="77">
        <v>774.55886344360158</v>
      </c>
      <c r="J130" s="77">
        <v>483.14214839775258</v>
      </c>
      <c r="K130" s="77">
        <v>496.09122373280093</v>
      </c>
      <c r="L130" s="77">
        <v>278.18568564155885</v>
      </c>
      <c r="M130" s="77">
        <v>173.96683804991258</v>
      </c>
      <c r="N130" s="77">
        <v>169.82972701015697</v>
      </c>
      <c r="O130" s="77">
        <v>326.37649617520191</v>
      </c>
    </row>
    <row r="131" spans="1:15">
      <c r="A131" s="71" t="s">
        <v>40</v>
      </c>
      <c r="B131" s="71" t="s">
        <v>52</v>
      </c>
      <c r="C131" s="77">
        <v>153.6524472747424</v>
      </c>
      <c r="D131" s="77">
        <v>354.21511353360745</v>
      </c>
      <c r="E131" s="77">
        <v>84.111751521519338</v>
      </c>
      <c r="F131" s="77">
        <v>257.1903989903837</v>
      </c>
      <c r="G131" s="77">
        <v>48.311279448669971</v>
      </c>
      <c r="H131" s="77">
        <v>60.481667414256144</v>
      </c>
      <c r="I131" s="77">
        <v>490.35286575485793</v>
      </c>
      <c r="J131" s="77">
        <v>629.98526912381931</v>
      </c>
      <c r="K131" s="77">
        <v>260.10336706938676</v>
      </c>
      <c r="L131" s="77">
        <v>435.29272167490353</v>
      </c>
      <c r="M131" s="77">
        <v>197.31604456178522</v>
      </c>
      <c r="N131" s="77">
        <v>163.77914117818219</v>
      </c>
      <c r="O131" s="77">
        <v>241.50963699770551</v>
      </c>
    </row>
    <row r="132" spans="1:15">
      <c r="A132" s="71" t="s">
        <v>41</v>
      </c>
      <c r="B132" s="71" t="s">
        <v>52</v>
      </c>
      <c r="C132" s="77">
        <v>124.68652161445164</v>
      </c>
      <c r="D132" s="77">
        <v>225.99474348791045</v>
      </c>
      <c r="E132" s="77">
        <v>50.251635363481363</v>
      </c>
      <c r="F132" s="77">
        <v>190.91368752969669</v>
      </c>
      <c r="G132" s="77">
        <v>53.19002032265066</v>
      </c>
      <c r="H132" s="77">
        <v>106.44900231535235</v>
      </c>
      <c r="I132" s="77">
        <v>456.76766890530786</v>
      </c>
      <c r="J132" s="77">
        <v>472.04761507921313</v>
      </c>
      <c r="K132" s="77">
        <v>468.00814265450623</v>
      </c>
      <c r="L132" s="77">
        <v>390.83903688354724</v>
      </c>
      <c r="M132" s="77">
        <v>153.2330028215641</v>
      </c>
      <c r="N132" s="77">
        <v>176.63546189737937</v>
      </c>
      <c r="O132" s="77">
        <v>218.88825429756238</v>
      </c>
    </row>
    <row r="133" spans="1:15">
      <c r="A133" s="71" t="s">
        <v>42</v>
      </c>
      <c r="B133" s="71" t="s">
        <v>52</v>
      </c>
      <c r="C133" s="77">
        <v>43.441688774176988</v>
      </c>
      <c r="D133" s="77">
        <v>88.110179980102259</v>
      </c>
      <c r="E133" s="77">
        <v>251.61583238763873</v>
      </c>
      <c r="F133" s="77">
        <v>55.655823350392993</v>
      </c>
      <c r="G133" s="77">
        <v>707.28391202541854</v>
      </c>
      <c r="H133" s="77">
        <v>1554.1113453731471</v>
      </c>
      <c r="I133" s="77">
        <v>10.232517581272541</v>
      </c>
      <c r="J133" s="77">
        <v>16.320436516949332</v>
      </c>
      <c r="K133" s="77">
        <v>57.335337402857448</v>
      </c>
      <c r="L133" s="77">
        <v>0</v>
      </c>
      <c r="M133" s="77">
        <v>48.159741891083627</v>
      </c>
      <c r="N133" s="77">
        <v>82.652547675302472</v>
      </c>
      <c r="O133" s="77">
        <v>153.03874068733671</v>
      </c>
    </row>
    <row r="134" spans="1:15">
      <c r="A134" s="71" t="s">
        <v>130</v>
      </c>
      <c r="B134" s="71" t="s">
        <v>52</v>
      </c>
      <c r="C134" s="77">
        <v>87.538847651099147</v>
      </c>
      <c r="D134" s="77">
        <v>159.05346311990789</v>
      </c>
      <c r="E134" s="77">
        <v>160.67265394314057</v>
      </c>
      <c r="F134" s="77">
        <v>70.740706020752015</v>
      </c>
      <c r="G134" s="77">
        <v>124.61782676311316</v>
      </c>
      <c r="H134" s="77">
        <v>76.342275798238717</v>
      </c>
      <c r="I134" s="77">
        <v>58.975386279320041</v>
      </c>
      <c r="J134" s="77">
        <v>101.73759197103286</v>
      </c>
      <c r="K134" s="77">
        <v>127.52906082934537</v>
      </c>
      <c r="L134" s="77">
        <v>41.76017496307832</v>
      </c>
      <c r="M134" s="77">
        <v>272.97359174085841</v>
      </c>
      <c r="N134" s="77">
        <v>252.38364084651417</v>
      </c>
      <c r="O134" s="77">
        <v>131.47210210148569</v>
      </c>
    </row>
    <row r="135" spans="1:15">
      <c r="A135" s="71" t="s">
        <v>44</v>
      </c>
      <c r="B135" s="71" t="s">
        <v>52</v>
      </c>
      <c r="C135" s="77">
        <v>27.857618221486906</v>
      </c>
      <c r="D135" s="77">
        <v>38.48218271719643</v>
      </c>
      <c r="E135" s="77">
        <v>186.44387343431552</v>
      </c>
      <c r="F135" s="77">
        <v>55.221458714790408</v>
      </c>
      <c r="G135" s="77">
        <v>302.90599238810631</v>
      </c>
      <c r="H135" s="77">
        <v>1462.9909992157875</v>
      </c>
      <c r="I135" s="77">
        <v>0</v>
      </c>
      <c r="J135" s="77">
        <v>28.104996548408927</v>
      </c>
      <c r="K135" s="77">
        <v>92.638576338864951</v>
      </c>
      <c r="L135" s="77">
        <v>46.83455337496185</v>
      </c>
      <c r="M135" s="77">
        <v>48.206911080007316</v>
      </c>
      <c r="N135" s="77">
        <v>71.804391007815937</v>
      </c>
      <c r="O135" s="77">
        <v>147.42102992831556</v>
      </c>
    </row>
    <row r="136" spans="1:15">
      <c r="A136" s="71" t="s">
        <v>45</v>
      </c>
      <c r="B136" s="71" t="s">
        <v>52</v>
      </c>
      <c r="C136" s="77">
        <v>257.53007426480013</v>
      </c>
      <c r="D136" s="77">
        <v>191.30550367828616</v>
      </c>
      <c r="E136" s="77">
        <v>184.11835786232345</v>
      </c>
      <c r="F136" s="77">
        <v>365.22763492188568</v>
      </c>
      <c r="G136" s="77">
        <v>180.41356733939156</v>
      </c>
      <c r="H136" s="77">
        <v>202.40836537576141</v>
      </c>
      <c r="I136" s="77">
        <v>369.10124901394585</v>
      </c>
      <c r="J136" s="77">
        <v>119.71175676230946</v>
      </c>
      <c r="K136" s="77">
        <v>402.78139592651502</v>
      </c>
      <c r="L136" s="77">
        <v>536.02998574898675</v>
      </c>
      <c r="M136" s="77">
        <v>71.935302875074086</v>
      </c>
      <c r="N136" s="77">
        <v>87.729739147429882</v>
      </c>
      <c r="O136" s="77">
        <v>237.54570683050414</v>
      </c>
    </row>
    <row r="137" spans="1:15">
      <c r="A137" s="71" t="s">
        <v>143</v>
      </c>
      <c r="B137" s="71" t="s">
        <v>144</v>
      </c>
      <c r="C137" s="77">
        <v>121.26163195942928</v>
      </c>
      <c r="D137" s="77">
        <v>138.70910760302868</v>
      </c>
      <c r="E137" s="77">
        <v>107.13958303090614</v>
      </c>
      <c r="F137" s="77">
        <v>173.1356294476652</v>
      </c>
      <c r="G137" s="77">
        <v>123.63513208768023</v>
      </c>
      <c r="H137" s="77">
        <v>189.36819163998624</v>
      </c>
      <c r="I137" s="77">
        <v>263.81795311358866</v>
      </c>
      <c r="J137" s="77">
        <v>171.14603441910876</v>
      </c>
      <c r="K137" s="77">
        <v>78.882591195202124</v>
      </c>
      <c r="L137" s="77">
        <v>61.414646902289938</v>
      </c>
      <c r="M137" s="77">
        <v>185.35841745511519</v>
      </c>
      <c r="N137" s="77">
        <v>140.31368651587573</v>
      </c>
      <c r="O137" s="77">
        <v>143.96946141828204</v>
      </c>
    </row>
    <row r="138" spans="1:15">
      <c r="A138" s="71" t="s">
        <v>141</v>
      </c>
      <c r="B138" s="71" t="s">
        <v>66</v>
      </c>
      <c r="C138" s="77">
        <v>162.1108831611692</v>
      </c>
      <c r="D138" s="77">
        <v>96.742580410380327</v>
      </c>
      <c r="E138" s="77">
        <v>137.52045563975415</v>
      </c>
      <c r="F138" s="77">
        <v>196.16858542488919</v>
      </c>
      <c r="G138" s="77">
        <v>100.51228293556947</v>
      </c>
      <c r="H138" s="77">
        <v>6.3025391979423437</v>
      </c>
      <c r="I138" s="77">
        <v>63.756412314611005</v>
      </c>
      <c r="J138" s="77">
        <v>100.5072827151445</v>
      </c>
      <c r="K138" s="77">
        <v>103.3089867986877</v>
      </c>
      <c r="L138" s="77">
        <v>346.54019780399148</v>
      </c>
      <c r="M138" s="77">
        <v>100.812426967696</v>
      </c>
      <c r="N138" s="77">
        <v>103.94446097371085</v>
      </c>
      <c r="O138" s="77">
        <v>129.65515364243919</v>
      </c>
    </row>
    <row r="141" spans="1:15">
      <c r="A141" s="79" t="s">
        <v>166</v>
      </c>
    </row>
    <row r="143" spans="1:15" s="29" customFormat="1">
      <c r="A143" s="29" t="s">
        <v>127</v>
      </c>
      <c r="B143" s="29" t="s">
        <v>66</v>
      </c>
      <c r="C143" s="70">
        <v>411.76772804148248</v>
      </c>
      <c r="D143" s="70">
        <v>292.5499930989983</v>
      </c>
      <c r="E143" s="70">
        <v>228.76933338243609</v>
      </c>
      <c r="F143" s="70">
        <v>211.43841766524716</v>
      </c>
      <c r="G143" s="70">
        <v>148.88389989449081</v>
      </c>
      <c r="H143" s="70">
        <v>82.260455352897125</v>
      </c>
      <c r="I143" s="70">
        <v>134.19836896791102</v>
      </c>
      <c r="J143" s="70">
        <v>8.1624053676164223</v>
      </c>
      <c r="K143" s="70">
        <v>91.995953347010911</v>
      </c>
      <c r="L143" s="70">
        <v>160.97912494044888</v>
      </c>
      <c r="M143" s="70">
        <v>30.405262672306876</v>
      </c>
      <c r="N143" s="70">
        <v>44.84925710410436</v>
      </c>
      <c r="O143" s="69">
        <v>180</v>
      </c>
    </row>
    <row r="144" spans="1:15" s="29" customFormat="1">
      <c r="A144" s="29" t="s">
        <v>26</v>
      </c>
      <c r="B144" s="29" t="s">
        <v>66</v>
      </c>
      <c r="C144" s="70">
        <v>200.61438786578938</v>
      </c>
      <c r="D144" s="70">
        <v>116.330180726954</v>
      </c>
      <c r="E144" s="70">
        <v>179.35710444102492</v>
      </c>
      <c r="F144" s="70">
        <v>221.13499886948665</v>
      </c>
      <c r="G144" s="70">
        <v>54.869734886608597</v>
      </c>
      <c r="H144" s="70">
        <v>78.650766263874331</v>
      </c>
      <c r="I144" s="70">
        <v>95.39287983762874</v>
      </c>
      <c r="J144" s="70">
        <v>109.21673905476888</v>
      </c>
      <c r="K144" s="70">
        <v>49.682006082732109</v>
      </c>
      <c r="L144" s="70">
        <v>96.746587582529372</v>
      </c>
      <c r="M144" s="70">
        <v>508.43476840390895</v>
      </c>
      <c r="N144" s="70">
        <v>433.50692721026843</v>
      </c>
      <c r="O144" s="69">
        <v>201</v>
      </c>
    </row>
    <row r="145" spans="1:15" s="29" customFormat="1">
      <c r="A145" s="29" t="s">
        <v>39</v>
      </c>
      <c r="B145" s="29" t="s">
        <v>66</v>
      </c>
      <c r="C145" s="70">
        <v>330.01049221248508</v>
      </c>
      <c r="D145" s="70">
        <v>261.72915199067796</v>
      </c>
      <c r="E145" s="70">
        <v>131.81909816462871</v>
      </c>
      <c r="F145" s="70">
        <v>352.8190190924339</v>
      </c>
      <c r="G145" s="70">
        <v>439.83331926156598</v>
      </c>
      <c r="H145" s="70">
        <v>162.47772268082414</v>
      </c>
      <c r="I145" s="70">
        <v>743.32504068891342</v>
      </c>
      <c r="J145" s="70">
        <v>506.35674970244895</v>
      </c>
      <c r="K145" s="70">
        <v>498.72878893364719</v>
      </c>
      <c r="L145" s="70">
        <v>225.89879688587271</v>
      </c>
      <c r="M145" s="70">
        <v>199.53139380591131</v>
      </c>
      <c r="N145" s="70">
        <v>157.12805106441689</v>
      </c>
      <c r="O145" s="69">
        <v>323</v>
      </c>
    </row>
    <row r="146" spans="1:15" s="29" customFormat="1">
      <c r="A146" s="29" t="s">
        <v>128</v>
      </c>
      <c r="B146" s="29" t="s">
        <v>66</v>
      </c>
      <c r="C146" s="70">
        <v>380.05611709094075</v>
      </c>
      <c r="D146" s="70">
        <v>344.38865021115555</v>
      </c>
      <c r="E146" s="70">
        <v>298.03707545398646</v>
      </c>
      <c r="F146" s="70">
        <v>319.22054227871632</v>
      </c>
      <c r="G146" s="70">
        <v>346.64628565122644</v>
      </c>
      <c r="H146" s="70">
        <v>86.219543786075647</v>
      </c>
      <c r="I146" s="70">
        <v>414.98521830862938</v>
      </c>
      <c r="J146" s="70">
        <v>26.922863246809509</v>
      </c>
      <c r="K146" s="70">
        <v>381.63028025347654</v>
      </c>
      <c r="L146" s="70">
        <v>79.080710835513543</v>
      </c>
      <c r="M146" s="70">
        <v>228.40532479219002</v>
      </c>
      <c r="N146" s="70">
        <v>354.37602975031018</v>
      </c>
      <c r="O146" s="69">
        <v>287</v>
      </c>
    </row>
    <row r="147" spans="1:15" s="29" customFormat="1">
      <c r="A147" s="29" t="s">
        <v>42</v>
      </c>
      <c r="B147" s="29" t="s">
        <v>66</v>
      </c>
      <c r="C147" s="70">
        <v>42.278485907663892</v>
      </c>
      <c r="D147" s="70">
        <v>91.755286148299476</v>
      </c>
      <c r="E147" s="70">
        <v>245.56306531839655</v>
      </c>
      <c r="F147" s="70">
        <v>57.862076153427694</v>
      </c>
      <c r="G147" s="70">
        <v>665.83608171025344</v>
      </c>
      <c r="H147" s="70">
        <v>1606.8015593020946</v>
      </c>
      <c r="I147" s="70">
        <v>9.9862198229080139</v>
      </c>
      <c r="J147" s="70">
        <v>17.209747278396147</v>
      </c>
      <c r="K147" s="70">
        <v>66.068934325441219</v>
      </c>
      <c r="L147" s="70">
        <v>0</v>
      </c>
      <c r="M147" s="70">
        <v>46.208606293755167</v>
      </c>
      <c r="N147" s="70">
        <v>73.740463921313975</v>
      </c>
      <c r="O147" s="69">
        <v>152</v>
      </c>
    </row>
    <row r="148" spans="1:15" s="29" customFormat="1">
      <c r="A148" s="29" t="s">
        <v>125</v>
      </c>
      <c r="B148" s="29" t="s">
        <v>66</v>
      </c>
      <c r="C148" s="70">
        <v>170.0598693041222</v>
      </c>
      <c r="D148" s="70">
        <v>228.06788055736993</v>
      </c>
      <c r="E148" s="70">
        <v>218.91846314512654</v>
      </c>
      <c r="F148" s="70">
        <v>152.9685795877576</v>
      </c>
      <c r="G148" s="70">
        <v>203.8321425015321</v>
      </c>
      <c r="H148" s="70">
        <v>7.7866866506257075</v>
      </c>
      <c r="I148" s="70">
        <v>427.88400945504515</v>
      </c>
      <c r="J148" s="70">
        <v>599.16371375830158</v>
      </c>
      <c r="K148" s="70">
        <v>230.72457951261157</v>
      </c>
      <c r="L148" s="70">
        <v>456.36105189462887</v>
      </c>
      <c r="M148" s="70">
        <v>391.20181680462241</v>
      </c>
      <c r="N148" s="70">
        <v>347.90374843529287</v>
      </c>
      <c r="O148" s="69">
        <v>276</v>
      </c>
    </row>
    <row r="149" spans="1:15" s="29" customFormat="1">
      <c r="A149" s="29" t="s">
        <v>122</v>
      </c>
      <c r="B149" s="29" t="s">
        <v>66</v>
      </c>
      <c r="C149" s="70">
        <v>247.61252039743158</v>
      </c>
      <c r="D149" s="70">
        <v>183.0952649425669</v>
      </c>
      <c r="E149" s="70">
        <v>230.87905066087799</v>
      </c>
      <c r="F149" s="70">
        <v>214.12912161582503</v>
      </c>
      <c r="G149" s="70">
        <v>213.54173171478078</v>
      </c>
      <c r="H149" s="70">
        <v>359.95073981558613</v>
      </c>
      <c r="I149" s="70">
        <v>312.03175104424145</v>
      </c>
      <c r="J149" s="70">
        <v>391.35089883293819</v>
      </c>
      <c r="K149" s="70">
        <v>192.61256305387491</v>
      </c>
      <c r="L149" s="70">
        <v>257.16626540596121</v>
      </c>
      <c r="M149" s="70">
        <v>513.70748344561878</v>
      </c>
      <c r="N149" s="70">
        <v>562.9704063866028</v>
      </c>
      <c r="O149" s="69">
        <v>314</v>
      </c>
    </row>
    <row r="150" spans="1:15" s="29" customFormat="1">
      <c r="A150" s="29" t="s">
        <v>111</v>
      </c>
      <c r="B150" s="29" t="s">
        <v>66</v>
      </c>
      <c r="C150" s="70">
        <v>409.27084489584388</v>
      </c>
      <c r="D150" s="70">
        <v>232.41204676237774</v>
      </c>
      <c r="E150" s="70">
        <v>283.57332359449242</v>
      </c>
      <c r="F150" s="70">
        <v>219.65132496497691</v>
      </c>
      <c r="G150" s="70">
        <v>242.61070433742321</v>
      </c>
      <c r="H150" s="70">
        <v>89.822975637891133</v>
      </c>
      <c r="I150" s="70">
        <v>290.61510126413992</v>
      </c>
      <c r="J150" s="70">
        <v>12.796145557119114</v>
      </c>
      <c r="K150" s="70">
        <v>244.16239203705544</v>
      </c>
      <c r="L150" s="70">
        <v>287.3577991594621</v>
      </c>
      <c r="M150" s="70">
        <v>50.512682618965684</v>
      </c>
      <c r="N150" s="70">
        <v>100.52151122376303</v>
      </c>
      <c r="O150" s="69">
        <v>224</v>
      </c>
    </row>
    <row r="151" spans="1:15" s="29" customFormat="1">
      <c r="A151" s="29" t="s">
        <v>38</v>
      </c>
      <c r="B151" s="29" t="s">
        <v>66</v>
      </c>
      <c r="C151" s="70">
        <v>288.21735093790113</v>
      </c>
      <c r="D151" s="70">
        <v>209.71630881708197</v>
      </c>
      <c r="E151" s="70">
        <v>283.16608694523001</v>
      </c>
      <c r="F151" s="70">
        <v>333.94018337370062</v>
      </c>
      <c r="G151" s="70">
        <v>648.63606674732182</v>
      </c>
      <c r="H151" s="70">
        <v>850.79109212684318</v>
      </c>
      <c r="I151" s="70">
        <v>652.32906932106437</v>
      </c>
      <c r="J151" s="70">
        <v>668.32991087290031</v>
      </c>
      <c r="K151" s="70">
        <v>295.45031008366539</v>
      </c>
      <c r="L151" s="70">
        <v>194.33815923604064</v>
      </c>
      <c r="M151" s="70">
        <v>430.30685898856495</v>
      </c>
      <c r="N151" s="70">
        <v>492.7567783935516</v>
      </c>
      <c r="O151" s="69">
        <v>382</v>
      </c>
    </row>
    <row r="152" spans="1:15" s="29" customFormat="1">
      <c r="A152" s="29" t="s">
        <v>139</v>
      </c>
      <c r="B152" s="29" t="s">
        <v>66</v>
      </c>
      <c r="C152" s="70">
        <v>212.19262896613785</v>
      </c>
      <c r="D152" s="70">
        <v>220.426294985326</v>
      </c>
      <c r="E152" s="70">
        <v>189.37451955034615</v>
      </c>
      <c r="F152" s="70">
        <v>198.10452895199441</v>
      </c>
      <c r="G152" s="70">
        <v>141.20305870635212</v>
      </c>
      <c r="H152" s="70">
        <v>184.99615207298555</v>
      </c>
      <c r="I152" s="70">
        <v>153.43563675774635</v>
      </c>
      <c r="J152" s="70">
        <v>183.82212803710593</v>
      </c>
      <c r="K152" s="70">
        <v>87.932313497599282</v>
      </c>
      <c r="L152" s="70">
        <v>180.20863018225342</v>
      </c>
      <c r="M152" s="70">
        <v>223.54116545754084</v>
      </c>
      <c r="N152" s="70">
        <v>200.90249368810461</v>
      </c>
      <c r="O152" s="69">
        <v>188</v>
      </c>
    </row>
    <row r="153" spans="1:15" s="29" customFormat="1">
      <c r="A153" s="29" t="s">
        <v>126</v>
      </c>
      <c r="B153" s="29" t="s">
        <v>66</v>
      </c>
      <c r="C153" s="70">
        <v>104.01142326068884</v>
      </c>
      <c r="D153" s="70">
        <v>175.9999891266236</v>
      </c>
      <c r="E153" s="70">
        <v>169.17389899961552</v>
      </c>
      <c r="F153" s="70">
        <v>147.86914047473925</v>
      </c>
      <c r="G153" s="70">
        <v>144.99669526219409</v>
      </c>
      <c r="H153" s="70">
        <v>100.06900914599697</v>
      </c>
      <c r="I153" s="70">
        <v>311.42930781838152</v>
      </c>
      <c r="J153" s="70">
        <v>467.42639645096909</v>
      </c>
      <c r="K153" s="70">
        <v>139.16595283712573</v>
      </c>
      <c r="L153" s="70">
        <v>308.28887889133642</v>
      </c>
      <c r="M153" s="70">
        <v>231.13022060046143</v>
      </c>
      <c r="N153" s="70">
        <v>212.61535106084415</v>
      </c>
      <c r="O153" s="69">
        <v>196</v>
      </c>
    </row>
    <row r="154" spans="1:15" s="29" customFormat="1">
      <c r="A154" s="29" t="s">
        <v>123</v>
      </c>
      <c r="B154" s="29" t="s">
        <v>66</v>
      </c>
      <c r="C154" s="70">
        <v>169.42817895218485</v>
      </c>
      <c r="D154" s="70">
        <v>243.06338677149111</v>
      </c>
      <c r="E154" s="70">
        <v>241.83137306672617</v>
      </c>
      <c r="F154" s="70">
        <v>113.51725294329532</v>
      </c>
      <c r="G154" s="70">
        <v>362.81532789430241</v>
      </c>
      <c r="H154" s="70">
        <v>187.77198398583778</v>
      </c>
      <c r="I154" s="70">
        <v>307.16189537615844</v>
      </c>
      <c r="J154" s="70">
        <v>664.98487483664701</v>
      </c>
      <c r="K154" s="70">
        <v>336.34365126430055</v>
      </c>
      <c r="L154" s="70">
        <v>518.20873034158592</v>
      </c>
      <c r="M154" s="70">
        <v>339.56879851491465</v>
      </c>
      <c r="N154" s="70">
        <v>288.67439478586817</v>
      </c>
      <c r="O154" s="69">
        <v>295</v>
      </c>
    </row>
    <row r="155" spans="1:15" s="29" customFormat="1">
      <c r="A155" s="29" t="s">
        <v>40</v>
      </c>
      <c r="B155" s="29" t="s">
        <v>66</v>
      </c>
      <c r="C155" s="70">
        <v>155.02826250960936</v>
      </c>
      <c r="D155" s="70">
        <v>284.42241036843734</v>
      </c>
      <c r="E155" s="70">
        <v>79.005078597932737</v>
      </c>
      <c r="F155" s="70">
        <v>256.48902890183899</v>
      </c>
      <c r="G155" s="70">
        <v>50.884445980433874</v>
      </c>
      <c r="H155" s="70">
        <v>62.928827027953396</v>
      </c>
      <c r="I155" s="70">
        <v>499.17118406787989</v>
      </c>
      <c r="J155" s="70">
        <v>604.89650534600185</v>
      </c>
      <c r="K155" s="70">
        <v>249.96476669358933</v>
      </c>
      <c r="L155" s="70">
        <v>434.70774401150794</v>
      </c>
      <c r="M155" s="70">
        <v>198.02416460712385</v>
      </c>
      <c r="N155" s="70">
        <v>173.22948900868442</v>
      </c>
      <c r="O155" s="69">
        <v>236</v>
      </c>
    </row>
    <row r="156" spans="1:15" s="29" customFormat="1">
      <c r="A156" s="29" t="s">
        <v>141</v>
      </c>
      <c r="B156" s="29" t="s">
        <v>66</v>
      </c>
      <c r="C156" s="70">
        <v>156.6202742653349</v>
      </c>
      <c r="D156" s="70">
        <v>103.46833218309638</v>
      </c>
      <c r="E156" s="70">
        <v>135.99997871545293</v>
      </c>
      <c r="F156" s="70">
        <v>202.28472480481631</v>
      </c>
      <c r="G156" s="70">
        <v>110.81929271999792</v>
      </c>
      <c r="H156" s="70">
        <v>5.94912143282526</v>
      </c>
      <c r="I156" s="70">
        <v>80.465019457706958</v>
      </c>
      <c r="J156" s="70">
        <v>89.719614380121058</v>
      </c>
      <c r="K156" s="70">
        <v>126.30185840433265</v>
      </c>
      <c r="L156" s="70">
        <v>301.09579108330382</v>
      </c>
      <c r="M156" s="70">
        <v>105.7970765808026</v>
      </c>
      <c r="N156" s="70">
        <v>98.33993422576674</v>
      </c>
      <c r="O156" s="69">
        <v>129</v>
      </c>
    </row>
    <row r="157" spans="1:15" s="29" customFormat="1">
      <c r="A157" s="29" t="s">
        <v>124</v>
      </c>
      <c r="B157" s="29" t="s">
        <v>66</v>
      </c>
      <c r="C157" s="70">
        <v>304.69706977516915</v>
      </c>
      <c r="D157" s="70">
        <v>296.08358500759044</v>
      </c>
      <c r="E157" s="70">
        <v>294.50069346809772</v>
      </c>
      <c r="F157" s="70">
        <v>293.12692071765071</v>
      </c>
      <c r="G157" s="70">
        <v>443.96454228257414</v>
      </c>
      <c r="H157" s="70">
        <v>454.05323036035389</v>
      </c>
      <c r="I157" s="70">
        <v>306.86106805529892</v>
      </c>
      <c r="J157" s="70">
        <v>527.21772623785716</v>
      </c>
      <c r="K157" s="70">
        <v>287.29920278642669</v>
      </c>
      <c r="L157" s="70">
        <v>269.1139395431457</v>
      </c>
      <c r="M157" s="70">
        <v>750.10104969395752</v>
      </c>
      <c r="N157" s="70">
        <v>774.42117987857353</v>
      </c>
      <c r="O157" s="69">
        <v>425</v>
      </c>
    </row>
    <row r="158" spans="1:15" s="29" customFormat="1">
      <c r="A158" s="29" t="s">
        <v>160</v>
      </c>
      <c r="B158" s="29" t="s">
        <v>66</v>
      </c>
      <c r="C158" s="70">
        <v>495.75534469242592</v>
      </c>
      <c r="D158" s="70">
        <v>298.09276933822616</v>
      </c>
      <c r="E158" s="70">
        <v>280.19815491443444</v>
      </c>
      <c r="F158" s="70">
        <v>383.09743333828828</v>
      </c>
      <c r="G158" s="70">
        <v>245.17385621924183</v>
      </c>
      <c r="H158" s="70">
        <v>145.43866271597432</v>
      </c>
      <c r="I158" s="70">
        <v>282.97030190751138</v>
      </c>
      <c r="J158" s="70">
        <v>17.090783995538043</v>
      </c>
      <c r="K158" s="70">
        <v>176.04905979651582</v>
      </c>
      <c r="L158" s="70">
        <v>574.08516471059772</v>
      </c>
      <c r="M158" s="70">
        <v>125.16270508682265</v>
      </c>
      <c r="N158" s="70">
        <v>159.39018703570798</v>
      </c>
      <c r="O158" s="69">
        <v>288</v>
      </c>
    </row>
    <row r="159" spans="1:15" s="29" customFormat="1">
      <c r="A159" s="29" t="s">
        <v>24</v>
      </c>
      <c r="B159" s="29" t="s">
        <v>66</v>
      </c>
      <c r="C159" s="70">
        <v>153.8391409831207</v>
      </c>
      <c r="D159" s="70">
        <v>169.75138732355364</v>
      </c>
      <c r="E159" s="70">
        <v>160.22269854040729</v>
      </c>
      <c r="F159" s="70">
        <v>148.12215798975305</v>
      </c>
      <c r="G159" s="70">
        <v>108.10787404748626</v>
      </c>
      <c r="H159" s="70">
        <v>11.514299550744212</v>
      </c>
      <c r="I159" s="70">
        <v>67.276067517228356</v>
      </c>
      <c r="J159" s="70">
        <v>68.422607688927812</v>
      </c>
      <c r="K159" s="70">
        <v>58.009079947325318</v>
      </c>
      <c r="L159" s="70">
        <v>116.22068214326093</v>
      </c>
      <c r="M159" s="70">
        <v>385.27307567843047</v>
      </c>
      <c r="N159" s="70">
        <v>387.29466538278893</v>
      </c>
      <c r="O159" s="69">
        <v>169</v>
      </c>
    </row>
    <row r="160" spans="1:15" s="29" customFormat="1">
      <c r="A160" s="29" t="s">
        <v>121</v>
      </c>
      <c r="B160" s="29" t="s">
        <v>66</v>
      </c>
      <c r="C160" s="70">
        <v>381.52613641310921</v>
      </c>
      <c r="D160" s="70">
        <v>372.18543033005307</v>
      </c>
      <c r="E160" s="70">
        <v>401.05715748597862</v>
      </c>
      <c r="F160" s="70">
        <v>439.7336221883138</v>
      </c>
      <c r="G160" s="70">
        <v>1307.9685038274586</v>
      </c>
      <c r="H160" s="70">
        <v>1423.0921273686529</v>
      </c>
      <c r="I160" s="70">
        <v>692.46291861857617</v>
      </c>
      <c r="J160" s="70">
        <v>745.82209648912101</v>
      </c>
      <c r="K160" s="70">
        <v>623.58102165785613</v>
      </c>
      <c r="L160" s="70">
        <v>323.42587776678664</v>
      </c>
      <c r="M160" s="70">
        <v>321.73795731353363</v>
      </c>
      <c r="N160" s="70">
        <v>346.13075555893568</v>
      </c>
      <c r="O160" s="69">
        <v>437</v>
      </c>
    </row>
    <row r="161" spans="1:15" s="29" customFormat="1">
      <c r="A161" s="29" t="s">
        <v>31</v>
      </c>
      <c r="B161" s="29" t="s">
        <v>66</v>
      </c>
      <c r="C161" s="70">
        <v>346.21110666982412</v>
      </c>
      <c r="D161" s="70">
        <v>291.81979858216039</v>
      </c>
      <c r="E161" s="70">
        <v>297.39651632820369</v>
      </c>
      <c r="F161" s="70">
        <v>195.6826683290459</v>
      </c>
      <c r="G161" s="70">
        <v>302.32087310280644</v>
      </c>
      <c r="H161" s="70">
        <v>133.78688689903703</v>
      </c>
      <c r="I161" s="70">
        <v>207.30418623765357</v>
      </c>
      <c r="J161" s="70">
        <v>223.1996677907959</v>
      </c>
      <c r="K161" s="70">
        <v>463.79491701482658</v>
      </c>
      <c r="L161" s="70">
        <v>209.53216932802741</v>
      </c>
      <c r="M161" s="70">
        <v>404.82232156890416</v>
      </c>
      <c r="N161" s="70">
        <v>420.50759135632825</v>
      </c>
      <c r="O161" s="69">
        <v>307</v>
      </c>
    </row>
    <row r="162" spans="1:15" s="29" customFormat="1">
      <c r="A162" s="29" t="s">
        <v>33</v>
      </c>
      <c r="B162" s="29" t="s">
        <v>66</v>
      </c>
      <c r="C162" s="70">
        <v>219.67853042094822</v>
      </c>
      <c r="D162" s="70">
        <v>140.76762781839415</v>
      </c>
      <c r="E162" s="70">
        <v>172.27329802376573</v>
      </c>
      <c r="F162" s="70">
        <v>165.98216490716018</v>
      </c>
      <c r="G162" s="70">
        <v>170.6334152875728</v>
      </c>
      <c r="H162" s="70">
        <v>41.757190568432797</v>
      </c>
      <c r="I162" s="70">
        <v>220.35749900645638</v>
      </c>
      <c r="J162" s="70">
        <v>198.72309372359703</v>
      </c>
      <c r="K162" s="70">
        <v>256.51862306300717</v>
      </c>
      <c r="L162" s="70">
        <v>332.75059222628073</v>
      </c>
      <c r="M162" s="70">
        <v>208.53724142742388</v>
      </c>
      <c r="N162" s="70">
        <v>159.14350075410536</v>
      </c>
      <c r="O162" s="69">
        <v>194</v>
      </c>
    </row>
    <row r="163" spans="1:15" s="29" customFormat="1">
      <c r="A163" s="29" t="s">
        <v>41</v>
      </c>
      <c r="B163" s="29" t="s">
        <v>66</v>
      </c>
      <c r="C163" s="70">
        <v>126.79375749557556</v>
      </c>
      <c r="D163" s="70">
        <v>231.36286541734609</v>
      </c>
      <c r="E163" s="70">
        <v>41.491196347892163</v>
      </c>
      <c r="F163" s="70">
        <v>198.50346131895208</v>
      </c>
      <c r="G163" s="70">
        <v>52.681738081669288</v>
      </c>
      <c r="H163" s="70">
        <v>106.32643534036276</v>
      </c>
      <c r="I163" s="70">
        <v>440.41994833744525</v>
      </c>
      <c r="J163" s="70">
        <v>503.28080122444669</v>
      </c>
      <c r="K163" s="70">
        <v>384.09827822411751</v>
      </c>
      <c r="L163" s="70">
        <v>282.83983985768913</v>
      </c>
      <c r="M163" s="70">
        <v>152.37945654436004</v>
      </c>
      <c r="N163" s="70">
        <v>157.12477974423317</v>
      </c>
      <c r="O163" s="69">
        <v>206</v>
      </c>
    </row>
    <row r="164" spans="1:15" s="29" customFormat="1">
      <c r="A164" s="29" t="s">
        <v>129</v>
      </c>
      <c r="B164" s="29" t="s">
        <v>66</v>
      </c>
      <c r="C164" s="70">
        <v>70.149376731183921</v>
      </c>
      <c r="D164" s="70">
        <v>131.82237679285956</v>
      </c>
      <c r="E164" s="70">
        <v>59.710985972547945</v>
      </c>
      <c r="F164" s="70">
        <v>175.15635700576098</v>
      </c>
      <c r="G164" s="70">
        <v>94.454642082367528</v>
      </c>
      <c r="H164" s="70">
        <v>52.203623619532195</v>
      </c>
      <c r="I164" s="70">
        <v>36.234181333994108</v>
      </c>
      <c r="J164" s="70">
        <v>121.80182916922207</v>
      </c>
      <c r="K164" s="70">
        <v>76.003401398938493</v>
      </c>
      <c r="L164" s="70">
        <v>47.289477140347678</v>
      </c>
      <c r="M164" s="70">
        <v>194.07592222002623</v>
      </c>
      <c r="N164" s="70">
        <v>125.30696778088965</v>
      </c>
      <c r="O164" s="69">
        <v>99</v>
      </c>
    </row>
    <row r="165" spans="1:15" s="29" customFormat="1">
      <c r="A165" s="29" t="s">
        <v>143</v>
      </c>
      <c r="B165" s="29" t="s">
        <v>66</v>
      </c>
      <c r="C165" s="70">
        <v>123.8602674888367</v>
      </c>
      <c r="D165" s="70">
        <v>110.43905163558547</v>
      </c>
      <c r="E165" s="70">
        <v>109.77081633860828</v>
      </c>
      <c r="F165" s="70">
        <v>173.1840963113504</v>
      </c>
      <c r="G165" s="70">
        <v>128.45182412971246</v>
      </c>
      <c r="H165" s="70">
        <v>191.90729103585301</v>
      </c>
      <c r="I165" s="70">
        <v>277.30052162437966</v>
      </c>
      <c r="J165" s="70">
        <v>211.27385231400851</v>
      </c>
      <c r="K165" s="70">
        <v>114.70789944824705</v>
      </c>
      <c r="L165" s="70">
        <v>35.239554555788828</v>
      </c>
      <c r="M165" s="70">
        <v>205.13239044861888</v>
      </c>
      <c r="N165" s="70">
        <v>176.69632754761841</v>
      </c>
      <c r="O165" s="69">
        <v>153</v>
      </c>
    </row>
    <row r="166" spans="1:15" s="29" customFormat="1">
      <c r="A166" s="29" t="s">
        <v>30</v>
      </c>
      <c r="B166" s="29" t="s">
        <v>66</v>
      </c>
      <c r="C166" s="70">
        <v>96.287092431083977</v>
      </c>
      <c r="D166" s="70">
        <v>199.21510019932344</v>
      </c>
      <c r="E166" s="70">
        <v>139.40119179435004</v>
      </c>
      <c r="F166" s="70">
        <v>70.386033957244564</v>
      </c>
      <c r="G166" s="70">
        <v>136.30385910125332</v>
      </c>
      <c r="H166" s="70">
        <v>1.7393725438343532</v>
      </c>
      <c r="I166" s="70">
        <v>101.91685944559609</v>
      </c>
      <c r="J166" s="70">
        <v>260.21857194839424</v>
      </c>
      <c r="K166" s="70">
        <v>21.150706638065632</v>
      </c>
      <c r="L166" s="70">
        <v>79.589444628066545</v>
      </c>
      <c r="M166" s="70">
        <v>116.38858443533489</v>
      </c>
      <c r="N166" s="70">
        <v>108.88105876928206</v>
      </c>
      <c r="O166" s="69">
        <v>109</v>
      </c>
    </row>
    <row r="167" spans="1:15" s="29" customFormat="1">
      <c r="A167" s="29" t="s">
        <v>140</v>
      </c>
      <c r="B167" s="29" t="s">
        <v>66</v>
      </c>
      <c r="C167" s="70">
        <v>160.59829087626414</v>
      </c>
      <c r="D167" s="70">
        <v>219.62196879190057</v>
      </c>
      <c r="E167" s="70">
        <v>278.00383418478214</v>
      </c>
      <c r="F167" s="70">
        <v>172.25867420773417</v>
      </c>
      <c r="G167" s="70">
        <v>136.54072330293121</v>
      </c>
      <c r="H167" s="70">
        <v>170.77207097156472</v>
      </c>
      <c r="I167" s="70">
        <v>174.14294715994615</v>
      </c>
      <c r="J167" s="70">
        <v>248.96518309041389</v>
      </c>
      <c r="K167" s="70">
        <v>126.04597606916654</v>
      </c>
      <c r="L167" s="70">
        <v>182.56161356901316</v>
      </c>
      <c r="M167" s="70">
        <v>250.98530001630465</v>
      </c>
      <c r="N167" s="70">
        <v>264.63128133539777</v>
      </c>
      <c r="O167" s="69">
        <v>198</v>
      </c>
    </row>
    <row r="168" spans="1:15" s="29" customFormat="1">
      <c r="A168" s="29" t="s">
        <v>130</v>
      </c>
      <c r="B168" s="29" t="s">
        <v>66</v>
      </c>
      <c r="C168" s="70">
        <v>92.325161097332199</v>
      </c>
      <c r="D168" s="70">
        <v>168.88574693577888</v>
      </c>
      <c r="E168" s="70">
        <v>170.05172068044922</v>
      </c>
      <c r="F168" s="70">
        <v>69.094226379536181</v>
      </c>
      <c r="G168" s="70">
        <v>131.03784166752243</v>
      </c>
      <c r="H168" s="70">
        <v>71.931359052858753</v>
      </c>
      <c r="I168" s="70">
        <v>65.316791178618885</v>
      </c>
      <c r="J168" s="70">
        <v>119.22744685301743</v>
      </c>
      <c r="K168" s="70">
        <v>131.59332499586804</v>
      </c>
      <c r="L168" s="70">
        <v>33.727487398925028</v>
      </c>
      <c r="M168" s="70">
        <v>277.71006191145034</v>
      </c>
      <c r="N168" s="70">
        <v>296.75072260571983</v>
      </c>
      <c r="O168" s="69">
        <v>140</v>
      </c>
    </row>
    <row r="169" spans="1:15" s="29" customFormat="1">
      <c r="A169" s="29" t="s">
        <v>44</v>
      </c>
      <c r="B169" s="29" t="s">
        <v>66</v>
      </c>
      <c r="C169" s="70">
        <v>28.844810642227912</v>
      </c>
      <c r="D169" s="70">
        <v>33.100573572306558</v>
      </c>
      <c r="E169" s="70">
        <v>174.0426105730979</v>
      </c>
      <c r="F169" s="70">
        <v>55.733039853148867</v>
      </c>
      <c r="G169" s="70">
        <v>329.09960648739883</v>
      </c>
      <c r="H169" s="70">
        <v>1426.5372365772325</v>
      </c>
      <c r="I169" s="70">
        <v>0</v>
      </c>
      <c r="J169" s="70">
        <v>23.470514714380244</v>
      </c>
      <c r="K169" s="70">
        <v>41.082956472970835</v>
      </c>
      <c r="L169" s="70">
        <v>24.25027070371614</v>
      </c>
      <c r="M169" s="70">
        <v>40.334019540771493</v>
      </c>
      <c r="N169" s="70">
        <v>69.974629169822165</v>
      </c>
      <c r="O169" s="69">
        <v>140</v>
      </c>
    </row>
    <row r="170" spans="1:15" s="29" customFormat="1">
      <c r="A170" s="29" t="s">
        <v>34</v>
      </c>
      <c r="B170" s="29" t="s">
        <v>66</v>
      </c>
      <c r="C170" s="70">
        <v>231.14978258540506</v>
      </c>
      <c r="D170" s="70">
        <v>349.82430989735343</v>
      </c>
      <c r="E170" s="70">
        <v>180.76429174628791</v>
      </c>
      <c r="F170" s="70">
        <v>171.22312898474738</v>
      </c>
      <c r="G170" s="70">
        <v>127.345647367328</v>
      </c>
      <c r="H170" s="70">
        <v>6.4017002837822847</v>
      </c>
      <c r="I170" s="70">
        <v>127.88617532629769</v>
      </c>
      <c r="J170" s="70">
        <v>116.70185705681608</v>
      </c>
      <c r="K170" s="70">
        <v>257.9959216915247</v>
      </c>
      <c r="L170" s="70">
        <v>172.02256970405827</v>
      </c>
      <c r="M170" s="70">
        <v>216.79798258877807</v>
      </c>
      <c r="N170" s="70">
        <v>174.88683414609184</v>
      </c>
      <c r="O170" s="69">
        <v>186</v>
      </c>
    </row>
    <row r="171" spans="1:15" s="29" customFormat="1">
      <c r="A171" s="29" t="s">
        <v>162</v>
      </c>
      <c r="B171" s="29" t="s">
        <v>66</v>
      </c>
      <c r="C171" s="70">
        <v>122.62762755345253</v>
      </c>
      <c r="D171" s="70">
        <v>72.027246602357806</v>
      </c>
      <c r="E171" s="70">
        <v>34.852252563863253</v>
      </c>
      <c r="F171" s="70">
        <v>177.86784923543425</v>
      </c>
      <c r="G171" s="70">
        <v>86.105398473256628</v>
      </c>
      <c r="H171" s="70">
        <v>18.503676267824758</v>
      </c>
      <c r="I171" s="70">
        <v>158.01358580909834</v>
      </c>
      <c r="J171" s="70">
        <v>161.8619305218088</v>
      </c>
      <c r="K171" s="70">
        <v>191.71907959209204</v>
      </c>
      <c r="L171" s="70">
        <v>46.34220367495687</v>
      </c>
      <c r="M171" s="70">
        <v>205.87342798134245</v>
      </c>
      <c r="N171" s="70">
        <v>226.8967017841031</v>
      </c>
      <c r="O171" s="69">
        <v>131</v>
      </c>
    </row>
    <row r="172" spans="1:15" s="29" customFormat="1">
      <c r="A172" s="29" t="s">
        <v>131</v>
      </c>
      <c r="B172" s="29" t="s">
        <v>66</v>
      </c>
      <c r="C172" s="70">
        <v>105.64812285570008</v>
      </c>
      <c r="D172" s="70">
        <v>171.54312392032608</v>
      </c>
      <c r="E172" s="70">
        <v>234.95923435762609</v>
      </c>
      <c r="F172" s="70">
        <v>157.00682985893008</v>
      </c>
      <c r="G172" s="70">
        <v>96.695761861723781</v>
      </c>
      <c r="H172" s="70">
        <v>228.01767523196384</v>
      </c>
      <c r="I172" s="70">
        <v>144.49640859881427</v>
      </c>
      <c r="J172" s="70">
        <v>293.39325567684853</v>
      </c>
      <c r="K172" s="70">
        <v>262.7966175668202</v>
      </c>
      <c r="L172" s="70">
        <v>125.61205384885744</v>
      </c>
      <c r="M172" s="70">
        <v>245.11926044555725</v>
      </c>
      <c r="N172" s="70">
        <v>223.32251541161835</v>
      </c>
      <c r="O172" s="69">
        <v>182</v>
      </c>
    </row>
    <row r="173" spans="1:15" s="29" customFormat="1">
      <c r="A173" s="29" t="s">
        <v>132</v>
      </c>
      <c r="B173" s="29" t="s">
        <v>66</v>
      </c>
      <c r="C173" s="70">
        <v>131.92237438865035</v>
      </c>
      <c r="D173" s="70">
        <v>240.01159698513865</v>
      </c>
      <c r="E173" s="70">
        <v>283.34206690977464</v>
      </c>
      <c r="F173" s="70">
        <v>80.407879640312601</v>
      </c>
      <c r="G173" s="70">
        <v>61.092303166719162</v>
      </c>
      <c r="H173" s="70">
        <v>36.06505113686439</v>
      </c>
      <c r="I173" s="70">
        <v>98.923367165129406</v>
      </c>
      <c r="J173" s="70">
        <v>49.689420500441379</v>
      </c>
      <c r="K173" s="70">
        <v>38.334695398869414</v>
      </c>
      <c r="L173" s="70">
        <v>124.55690020478448</v>
      </c>
      <c r="M173" s="70">
        <v>234.01409205003185</v>
      </c>
      <c r="N173" s="70">
        <v>248.8817181411838</v>
      </c>
      <c r="O173" s="69">
        <v>142</v>
      </c>
    </row>
    <row r="174" spans="1:15" s="29" customFormat="1">
      <c r="A174" s="29" t="s">
        <v>45</v>
      </c>
      <c r="B174" s="29" t="s">
        <v>66</v>
      </c>
      <c r="C174" s="70">
        <v>253.45818567577248</v>
      </c>
      <c r="D174" s="70">
        <v>239.41576400647014</v>
      </c>
      <c r="E174" s="70">
        <v>173.35697489401781</v>
      </c>
      <c r="F174" s="70">
        <v>349.54632065367844</v>
      </c>
      <c r="G174" s="70">
        <v>198.54311890103293</v>
      </c>
      <c r="H174" s="70">
        <v>197.10985717992821</v>
      </c>
      <c r="I174" s="70">
        <v>373.96121448597864</v>
      </c>
      <c r="J174" s="70">
        <v>166.07757356609028</v>
      </c>
      <c r="K174" s="70">
        <v>378.97670847953015</v>
      </c>
      <c r="L174" s="70">
        <v>477.08378823507354</v>
      </c>
      <c r="M174" s="70">
        <v>71.53562732603028</v>
      </c>
      <c r="N174" s="70">
        <v>55.987610661961824</v>
      </c>
      <c r="O174" s="69">
        <v>234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G-SIB Data</vt:lpstr>
      <vt:lpstr>Year End Exchange Rates</vt:lpstr>
      <vt:lpstr>Final Scores G-SIBs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2016-04-06T21:30:08Z</dcterms:created>
  <dcterms:modified xsi:type="dcterms:W3CDTF">2019-12-13T16:54:21Z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{52B97CB6-228D-4E1F-938A-F5CAC1245C10}</vt:lpwstr>
  </property>
</Properties>
</file>